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9" activeTab="8"/>
  </bookViews>
  <sheets>
    <sheet name="Дебют L" sheetId="1" r:id="rId1"/>
    <sheet name="Дебют М" sheetId="2" r:id="rId2"/>
    <sheet name="Дебют S" sheetId="3" r:id="rId3"/>
    <sheet name="Прогресс L" sheetId="4" r:id="rId4"/>
    <sheet name="Прогресс М" sheetId="5" r:id="rId5"/>
    <sheet name="Прогресс S" sheetId="6" r:id="rId6"/>
    <sheet name="Мастер L" sheetId="7" r:id="rId7"/>
    <sheet name="Мастер М" sheetId="8" r:id="rId8"/>
    <sheet name="Мастер S" sheetId="9" r:id="rId9"/>
  </sheets>
  <definedNames/>
  <calcPr fullCalcOnLoad="1"/>
</workbook>
</file>

<file path=xl/sharedStrings.xml><?xml version="1.0" encoding="utf-8"?>
<sst xmlns="http://schemas.openxmlformats.org/spreadsheetml/2006/main" count="594" uniqueCount="134">
  <si>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</si>
  <si>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</si>
  <si>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</si>
  <si>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</si>
  <si>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</si>
  <si>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</si>
  <si>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</si>
  <si>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</si>
  <si>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</si>
  <si>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</si>
  <si>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</si>
  <si>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</si>
  <si>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</si>
  <si>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</si>
  <si>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</si>
  <si>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</si>
  <si>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</si>
  <si>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</si>
  <si>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</si>
  <si>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</si>
  <si>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</si>
  <si>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</si>
  <si>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</si>
  <si>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</si>
  <si>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</si>
  <si>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</si>
  <si>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Дебют</t>
  </si>
  <si>
    <t>S</t>
  </si>
  <si>
    <t>Мастер</t>
  </si>
  <si>
    <t>М</t>
  </si>
  <si>
    <t>Прогресс</t>
  </si>
  <si>
    <t>Томилова Мария</t>
  </si>
  <si>
    <t>б\к</t>
  </si>
  <si>
    <t>Хебил</t>
  </si>
  <si>
    <t>цв\шн</t>
  </si>
  <si>
    <t>Чапай</t>
  </si>
  <si>
    <t>шпиц</t>
  </si>
  <si>
    <t>шелти</t>
  </si>
  <si>
    <t>Чикаго</t>
  </si>
  <si>
    <t>Свит Юлия</t>
  </si>
  <si>
    <t>Ника</t>
  </si>
  <si>
    <t>Кондрашова Светлана</t>
  </si>
  <si>
    <t>Рашани</t>
  </si>
  <si>
    <t>Дили</t>
  </si>
  <si>
    <t>ф\т</t>
  </si>
  <si>
    <t>Пирогова Наталья</t>
  </si>
  <si>
    <t>пир.овч</t>
  </si>
  <si>
    <t>Рони</t>
  </si>
  <si>
    <t>Райз</t>
  </si>
  <si>
    <t>Шульга Татьяна</t>
  </si>
  <si>
    <t>пудель</t>
  </si>
  <si>
    <t>Дарума</t>
  </si>
  <si>
    <t>Коррида</t>
  </si>
  <si>
    <t>Богачев Александр</t>
  </si>
  <si>
    <t>Адель</t>
  </si>
  <si>
    <t>Улыбина Маргарита</t>
  </si>
  <si>
    <t>Артемида</t>
  </si>
  <si>
    <t>Цунами</t>
  </si>
  <si>
    <t>Марго</t>
  </si>
  <si>
    <t>Дубичева Любовь</t>
  </si>
  <si>
    <t>Тайна</t>
  </si>
  <si>
    <t>малинуа</t>
  </si>
  <si>
    <t>Романова Евгения</t>
  </si>
  <si>
    <t>Дабл Квик</t>
  </si>
  <si>
    <t>Корепина Анна</t>
  </si>
  <si>
    <t xml:space="preserve">Инсайт </t>
  </si>
  <si>
    <t>Инсайт</t>
  </si>
  <si>
    <t>Шерстнева Татьяна</t>
  </si>
  <si>
    <t>дрт</t>
  </si>
  <si>
    <t>Бертия</t>
  </si>
  <si>
    <t>эрд.т</t>
  </si>
  <si>
    <t>Леонова Екатерина</t>
  </si>
  <si>
    <t>Феличе</t>
  </si>
  <si>
    <t>Гриднева Галина</t>
  </si>
  <si>
    <t>папильон</t>
  </si>
  <si>
    <t>Абу-Даби</t>
  </si>
  <si>
    <t>энтлебухер</t>
  </si>
  <si>
    <t>Флай</t>
  </si>
  <si>
    <t>Горецкая Мария</t>
  </si>
  <si>
    <t>рус.спан</t>
  </si>
  <si>
    <t>Бетти</t>
  </si>
  <si>
    <t>Рада</t>
  </si>
  <si>
    <t>Чумакова Анастасия</t>
  </si>
  <si>
    <t>Эльза</t>
  </si>
  <si>
    <t>Кирилл</t>
  </si>
  <si>
    <t>Нечаева Анна</t>
  </si>
  <si>
    <t>Кэрри</t>
  </si>
  <si>
    <t>Тимофеева Инесса</t>
  </si>
  <si>
    <t>Я Фея</t>
  </si>
  <si>
    <t>Шелякина Мария</t>
  </si>
  <si>
    <t>Унгас</t>
  </si>
  <si>
    <t>Бруста</t>
  </si>
  <si>
    <t>Семина Светлана</t>
  </si>
  <si>
    <t>бигль</t>
  </si>
  <si>
    <t>Стэнли</t>
  </si>
  <si>
    <t>Смирнова Дарья</t>
  </si>
  <si>
    <t>Твист</t>
  </si>
  <si>
    <t>Винни</t>
  </si>
  <si>
    <t>Марти</t>
  </si>
  <si>
    <t>Яборова Ольга</t>
  </si>
  <si>
    <t>фр.бульд</t>
  </si>
  <si>
    <t>Арни</t>
  </si>
  <si>
    <t>Короткова Светлана</t>
  </si>
  <si>
    <t>метис</t>
  </si>
  <si>
    <t>Ромашка</t>
  </si>
  <si>
    <t>Короткова Анна</t>
  </si>
  <si>
    <t>Веснушка</t>
  </si>
  <si>
    <t>Чоговадзе Галина</t>
  </si>
  <si>
    <t>Саня</t>
  </si>
  <si>
    <t>Кудинова Юлия</t>
  </si>
  <si>
    <t>Фиби</t>
  </si>
  <si>
    <t>Ефременкова Ольга</t>
  </si>
  <si>
    <t>Искуситель</t>
  </si>
  <si>
    <t>Зверобой</t>
  </si>
  <si>
    <t>Смирнова Людмила</t>
  </si>
  <si>
    <t>Ириска</t>
  </si>
  <si>
    <t>Кочетова Елена</t>
  </si>
  <si>
    <t>Чи</t>
  </si>
  <si>
    <t>Экси</t>
  </si>
  <si>
    <t>Белка</t>
  </si>
  <si>
    <t>Зефир</t>
  </si>
  <si>
    <t>Чураева Екатерина</t>
  </si>
  <si>
    <t>Елана</t>
  </si>
  <si>
    <t>Гермес</t>
  </si>
  <si>
    <t>Коновалова Ксения</t>
  </si>
  <si>
    <t>Шифт</t>
  </si>
  <si>
    <t>Резниченко Дарья</t>
  </si>
  <si>
    <t>Несси</t>
  </si>
  <si>
    <t>Райкова Ксения</t>
  </si>
  <si>
    <t>Горин Игорь</t>
  </si>
  <si>
    <t>Никанорова Полина</t>
  </si>
  <si>
    <t>Сэм</t>
  </si>
  <si>
    <t>энтлебух</t>
  </si>
  <si>
    <t>Абу Даби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</si>
</sst>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9" fillId="33" borderId="0" xfId="0" applyFont="1" applyFill="1" applyAlignment="1">
      <alignment/>
    </xf>
    <xf numFmtId="2" fontId="0" fillId="0" borderId="10" xfId="0" applyNumberForma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textRotation="90" wrapText="1"/>
    </xf>
    <xf numFmtId="0" fontId="14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Continuous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textRotation="255"/>
    </xf>
    <xf numFmtId="0" fontId="6" fillId="33" borderId="12" xfId="0" applyFont="1" applyFill="1" applyBorder="1" applyAlignment="1">
      <alignment/>
    </xf>
    <xf numFmtId="49" fontId="0" fillId="33" borderId="12" xfId="0" applyNumberFormat="1" applyFill="1" applyBorder="1" applyAlignment="1">
      <alignment wrapText="1"/>
    </xf>
    <xf numFmtId="49" fontId="13" fillId="33" borderId="13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8" fillId="0" borderId="10" xfId="0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40635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0" t="s">
        <v>26</v>
      </c>
      <c r="M1" s="41"/>
      <c r="N1" s="41"/>
      <c r="O1" s="41"/>
      <c r="P1" s="41"/>
      <c r="Q1" s="41"/>
      <c r="R1" s="42"/>
      <c r="S1" s="8"/>
      <c r="T1" s="4"/>
    </row>
    <row r="2" spans="1:20" ht="15.75">
      <c r="A2" s="9" t="s">
        <v>2</v>
      </c>
      <c r="B2" s="8"/>
      <c r="C2" s="43"/>
      <c r="D2" s="44"/>
      <c r="E2" s="45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131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MAX(A9:A42)</f>
        <v>30</v>
      </c>
      <c r="E5" s="8"/>
      <c r="F5" s="16" t="s">
        <v>8</v>
      </c>
      <c r="G5" s="10"/>
      <c r="H5" s="10"/>
      <c r="I5" s="19">
        <f>I4/I6</f>
        <v>3.742857142857143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35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55</v>
      </c>
      <c r="J7" s="10"/>
      <c r="K7" s="12"/>
      <c r="L7" s="9" t="s">
        <v>11</v>
      </c>
      <c r="M7" s="8"/>
      <c r="N7" s="10"/>
      <c r="O7" s="17"/>
      <c r="P7" s="10"/>
      <c r="Q7" s="10"/>
      <c r="R7" s="46" t="s">
        <v>12</v>
      </c>
      <c r="S7" s="46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55</v>
      </c>
      <c r="C9" s="35"/>
      <c r="D9" s="35" t="s">
        <v>32</v>
      </c>
      <c r="E9" s="35" t="s">
        <v>56</v>
      </c>
      <c r="F9" s="35">
        <v>0</v>
      </c>
      <c r="G9" s="35">
        <v>23.72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40">IF((M9-$O$6)&gt;0,M9-$O$6,0)</f>
        <v>0</v>
      </c>
      <c r="O9" s="35">
        <f aca="true" t="shared" si="1" ref="O9:O40">N9+L9</f>
        <v>0</v>
      </c>
      <c r="P9" s="35"/>
      <c r="Q9" s="35"/>
      <c r="R9" s="35">
        <f aca="true" t="shared" si="2" ref="R9:R40">O9+I9</f>
        <v>0</v>
      </c>
      <c r="S9" s="35">
        <f aca="true" t="shared" si="3" ref="S9:S40">M9+G9</f>
        <v>23.72</v>
      </c>
      <c r="T9" s="39"/>
    </row>
    <row r="10" spans="1:20" ht="12.75">
      <c r="A10" s="35">
        <v>2</v>
      </c>
      <c r="B10" s="35" t="s">
        <v>31</v>
      </c>
      <c r="C10" s="35"/>
      <c r="D10" s="35" t="s">
        <v>32</v>
      </c>
      <c r="E10" s="35" t="s">
        <v>33</v>
      </c>
      <c r="F10" s="35">
        <v>0</v>
      </c>
      <c r="G10" s="35">
        <v>24.26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0</v>
      </c>
      <c r="S10" s="35">
        <f t="shared" si="3"/>
        <v>24.26</v>
      </c>
      <c r="T10" s="39"/>
    </row>
    <row r="11" spans="1:20" ht="12.75">
      <c r="A11" s="35">
        <v>3</v>
      </c>
      <c r="B11" s="35" t="s">
        <v>64</v>
      </c>
      <c r="C11" s="35"/>
      <c r="D11" s="35" t="s">
        <v>37</v>
      </c>
      <c r="E11" s="35" t="s">
        <v>65</v>
      </c>
      <c r="F11" s="35">
        <v>0</v>
      </c>
      <c r="G11" s="35">
        <v>28.87</v>
      </c>
      <c r="H11" s="35">
        <f>IF((G11-$I$6)&gt;0,G11-$I$6,0)</f>
        <v>0</v>
      </c>
      <c r="I11" s="35">
        <f>H11+F11</f>
        <v>0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0</v>
      </c>
      <c r="S11" s="35">
        <f t="shared" si="3"/>
        <v>28.87</v>
      </c>
      <c r="T11" s="39"/>
    </row>
    <row r="12" spans="1:20" ht="12.75">
      <c r="A12" s="35">
        <v>4</v>
      </c>
      <c r="B12" s="35" t="s">
        <v>53</v>
      </c>
      <c r="C12" s="35"/>
      <c r="D12" s="35" t="s">
        <v>32</v>
      </c>
      <c r="E12" s="35" t="s">
        <v>54</v>
      </c>
      <c r="F12" s="35">
        <v>5</v>
      </c>
      <c r="G12" s="35">
        <v>25.67</v>
      </c>
      <c r="H12" s="35">
        <f>IF((G12-$I$6)&gt;0,G12-$I$6,0)</f>
        <v>0</v>
      </c>
      <c r="I12" s="35">
        <f>H12+F12</f>
        <v>5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5</v>
      </c>
      <c r="S12" s="35">
        <f t="shared" si="3"/>
        <v>25.67</v>
      </c>
      <c r="T12" s="35"/>
    </row>
    <row r="13" spans="1:20" ht="12.75">
      <c r="A13" s="35">
        <v>5</v>
      </c>
      <c r="B13" s="35" t="s">
        <v>129</v>
      </c>
      <c r="C13" s="35"/>
      <c r="D13" s="35" t="s">
        <v>32</v>
      </c>
      <c r="E13" s="35" t="s">
        <v>122</v>
      </c>
      <c r="F13" s="35">
        <v>5</v>
      </c>
      <c r="G13" s="35">
        <v>30.34</v>
      </c>
      <c r="H13" s="35">
        <f>IF((G13-$I$6)&gt;0,G13-$I$6,0)</f>
        <v>0</v>
      </c>
      <c r="I13" s="35">
        <f>H13+F13</f>
        <v>5</v>
      </c>
      <c r="J13" s="35">
        <v>5</v>
      </c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5</v>
      </c>
      <c r="S13" s="35">
        <f t="shared" si="3"/>
        <v>30.34</v>
      </c>
      <c r="T13" s="35"/>
    </row>
    <row r="14" spans="1:20" ht="12.75">
      <c r="A14" s="35">
        <v>6</v>
      </c>
      <c r="B14" s="35" t="s">
        <v>128</v>
      </c>
      <c r="C14" s="35"/>
      <c r="D14" s="35" t="s">
        <v>32</v>
      </c>
      <c r="E14" s="35" t="s">
        <v>72</v>
      </c>
      <c r="F14" s="35">
        <v>10</v>
      </c>
      <c r="G14" s="35">
        <v>24.65</v>
      </c>
      <c r="H14" s="35">
        <f>IF((G14-$I$6)&gt;0,G14-$I$6,0)</f>
        <v>0</v>
      </c>
      <c r="I14" s="35">
        <f>H14+F14</f>
        <v>10</v>
      </c>
      <c r="J14" s="35">
        <v>6</v>
      </c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10</v>
      </c>
      <c r="S14" s="35">
        <f t="shared" si="3"/>
        <v>24.65</v>
      </c>
      <c r="T14" s="35"/>
    </row>
    <row r="15" spans="1:20" ht="12.75">
      <c r="A15" s="35">
        <v>7</v>
      </c>
      <c r="B15" s="35" t="s">
        <v>62</v>
      </c>
      <c r="C15" s="35"/>
      <c r="D15" s="35" t="s">
        <v>32</v>
      </c>
      <c r="E15" s="35" t="s">
        <v>63</v>
      </c>
      <c r="F15" s="35">
        <v>100</v>
      </c>
      <c r="G15" s="35"/>
      <c r="H15" s="35">
        <f>IF((G15-$I$6)&gt;0,G15-$I$6,0)</f>
        <v>0</v>
      </c>
      <c r="I15" s="35">
        <f>H15+F15</f>
        <v>100</v>
      </c>
      <c r="J15" s="35"/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100</v>
      </c>
      <c r="S15" s="35">
        <f t="shared" si="3"/>
        <v>0</v>
      </c>
      <c r="T15" s="35"/>
    </row>
    <row r="16" spans="1:20" ht="12.75">
      <c r="A16" s="35">
        <v>8</v>
      </c>
      <c r="B16" s="35" t="s">
        <v>89</v>
      </c>
      <c r="C16" s="35"/>
      <c r="D16" s="35" t="s">
        <v>32</v>
      </c>
      <c r="E16" s="35" t="s">
        <v>90</v>
      </c>
      <c r="F16" s="35">
        <v>100</v>
      </c>
      <c r="G16" s="35"/>
      <c r="H16" s="35">
        <f>IF((G16-$I$6)&gt;0,G16-$I$6,0)</f>
        <v>0</v>
      </c>
      <c r="I16" s="35">
        <f>H16+F16</f>
        <v>100</v>
      </c>
      <c r="J16" s="35"/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100</v>
      </c>
      <c r="S16" s="35">
        <f t="shared" si="3"/>
        <v>0</v>
      </c>
      <c r="T16" s="35"/>
    </row>
    <row r="17" spans="1:20" ht="12.75">
      <c r="A17" s="35">
        <v>9</v>
      </c>
      <c r="B17" s="35"/>
      <c r="C17" s="35"/>
      <c r="D17" s="35"/>
      <c r="E17" s="35"/>
      <c r="F17" s="35"/>
      <c r="G17" s="35"/>
      <c r="H17" s="35">
        <f aca="true" t="shared" si="4" ref="H9:H40">IF((G17-$I$6)&gt;0,G17-$I$6,0)</f>
        <v>0</v>
      </c>
      <c r="I17" s="35">
        <f aca="true" t="shared" si="5" ref="I9:I40">H17+F17</f>
        <v>0</v>
      </c>
      <c r="J17" s="35"/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0</v>
      </c>
      <c r="S17" s="35">
        <f t="shared" si="3"/>
        <v>0</v>
      </c>
      <c r="T17" s="35"/>
    </row>
    <row r="18" spans="1:20" ht="12.75">
      <c r="A18" s="35">
        <v>10</v>
      </c>
      <c r="B18" s="35"/>
      <c r="C18" s="35"/>
      <c r="D18" s="35"/>
      <c r="E18" s="35"/>
      <c r="F18" s="35"/>
      <c r="G18" s="35"/>
      <c r="H18" s="35">
        <f t="shared" si="4"/>
        <v>0</v>
      </c>
      <c r="I18" s="35">
        <f t="shared" si="5"/>
        <v>0</v>
      </c>
      <c r="J18" s="35"/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0</v>
      </c>
      <c r="S18" s="35">
        <f t="shared" si="3"/>
        <v>0</v>
      </c>
      <c r="T18" s="35"/>
    </row>
    <row r="19" spans="1:20" ht="12.75">
      <c r="A19" s="35">
        <v>11</v>
      </c>
      <c r="B19" s="35"/>
      <c r="C19" s="35"/>
      <c r="D19" s="35"/>
      <c r="E19" s="35"/>
      <c r="F19" s="35"/>
      <c r="G19" s="35"/>
      <c r="H19" s="35">
        <f t="shared" si="4"/>
        <v>0</v>
      </c>
      <c r="I19" s="35">
        <f t="shared" si="5"/>
        <v>0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0</v>
      </c>
      <c r="S19" s="35">
        <f t="shared" si="3"/>
        <v>0</v>
      </c>
      <c r="T19" s="35"/>
    </row>
    <row r="20" spans="1:20" ht="12.75">
      <c r="A20" s="35">
        <v>12</v>
      </c>
      <c r="B20" s="35"/>
      <c r="C20" s="35"/>
      <c r="D20" s="35"/>
      <c r="E20" s="35"/>
      <c r="F20" s="35"/>
      <c r="G20" s="35"/>
      <c r="H20" s="35">
        <f t="shared" si="4"/>
        <v>0</v>
      </c>
      <c r="I20" s="35">
        <f t="shared" si="5"/>
        <v>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0</v>
      </c>
      <c r="S20" s="35">
        <f t="shared" si="3"/>
        <v>0</v>
      </c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>
        <f t="shared" si="4"/>
        <v>0</v>
      </c>
      <c r="I21" s="35">
        <f t="shared" si="5"/>
        <v>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0</v>
      </c>
      <c r="S21" s="35">
        <f t="shared" si="3"/>
        <v>0</v>
      </c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>
        <f t="shared" si="4"/>
        <v>0</v>
      </c>
      <c r="I22" s="35">
        <f t="shared" si="5"/>
        <v>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0</v>
      </c>
      <c r="S22" s="35">
        <f t="shared" si="3"/>
        <v>0</v>
      </c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>
        <f t="shared" si="4"/>
        <v>0</v>
      </c>
      <c r="I23" s="35">
        <f t="shared" si="5"/>
        <v>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0</v>
      </c>
      <c r="S23" s="35">
        <f t="shared" si="3"/>
        <v>0</v>
      </c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>
        <f t="shared" si="4"/>
        <v>0</v>
      </c>
      <c r="I24" s="35">
        <f t="shared" si="5"/>
        <v>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0</v>
      </c>
      <c r="S24" s="35">
        <f t="shared" si="3"/>
        <v>0</v>
      </c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0"/>
        <v>0</v>
      </c>
      <c r="O35" s="35">
        <f t="shared" si="1"/>
        <v>0</v>
      </c>
      <c r="P35" s="35"/>
      <c r="Q35" s="35"/>
      <c r="R35" s="35">
        <f t="shared" si="2"/>
        <v>0</v>
      </c>
      <c r="S35" s="35">
        <f t="shared" si="3"/>
        <v>0</v>
      </c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>
        <f t="shared" si="4"/>
        <v>0</v>
      </c>
      <c r="I36" s="35">
        <f t="shared" si="5"/>
        <v>0</v>
      </c>
      <c r="J36" s="35"/>
      <c r="K36" s="35"/>
      <c r="L36" s="35"/>
      <c r="M36" s="35"/>
      <c r="N36" s="35">
        <f t="shared" si="0"/>
        <v>0</v>
      </c>
      <c r="O36" s="35">
        <f t="shared" si="1"/>
        <v>0</v>
      </c>
      <c r="P36" s="35"/>
      <c r="Q36" s="35"/>
      <c r="R36" s="35">
        <f t="shared" si="2"/>
        <v>0</v>
      </c>
      <c r="S36" s="35">
        <f t="shared" si="3"/>
        <v>0</v>
      </c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>
        <f t="shared" si="4"/>
        <v>0</v>
      </c>
      <c r="I37" s="35">
        <f t="shared" si="5"/>
        <v>0</v>
      </c>
      <c r="J37" s="35"/>
      <c r="K37" s="35"/>
      <c r="L37" s="35"/>
      <c r="M37" s="35"/>
      <c r="N37" s="35">
        <f t="shared" si="0"/>
        <v>0</v>
      </c>
      <c r="O37" s="35">
        <f t="shared" si="1"/>
        <v>0</v>
      </c>
      <c r="P37" s="35"/>
      <c r="Q37" s="35"/>
      <c r="R37" s="35">
        <f t="shared" si="2"/>
        <v>0</v>
      </c>
      <c r="S37" s="35">
        <f t="shared" si="3"/>
        <v>0</v>
      </c>
      <c r="T37" s="35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>
        <f t="shared" si="4"/>
        <v>0</v>
      </c>
      <c r="I38" s="35">
        <f t="shared" si="5"/>
        <v>0</v>
      </c>
      <c r="J38" s="35"/>
      <c r="K38" s="35"/>
      <c r="L38" s="35"/>
      <c r="M38" s="35"/>
      <c r="N38" s="35">
        <f t="shared" si="0"/>
        <v>0</v>
      </c>
      <c r="O38" s="35">
        <f t="shared" si="1"/>
        <v>0</v>
      </c>
      <c r="P38" s="35"/>
      <c r="Q38" s="35"/>
      <c r="R38" s="35">
        <f t="shared" si="2"/>
        <v>0</v>
      </c>
      <c r="S38" s="35">
        <f t="shared" si="3"/>
        <v>0</v>
      </c>
      <c r="T38" s="35"/>
    </row>
    <row r="39" spans="1:20" ht="12.75">
      <c r="A39" s="35"/>
      <c r="B39" s="35"/>
      <c r="C39" s="35"/>
      <c r="D39" s="35"/>
      <c r="E39" s="35"/>
      <c r="F39" s="35"/>
      <c r="G39" s="35"/>
      <c r="H39" s="35">
        <f t="shared" si="4"/>
        <v>0</v>
      </c>
      <c r="I39" s="35">
        <f t="shared" si="5"/>
        <v>0</v>
      </c>
      <c r="J39" s="35"/>
      <c r="K39" s="35"/>
      <c r="L39" s="35"/>
      <c r="M39" s="35"/>
      <c r="N39" s="35">
        <f t="shared" si="0"/>
        <v>0</v>
      </c>
      <c r="O39" s="35">
        <f t="shared" si="1"/>
        <v>0</v>
      </c>
      <c r="P39" s="35"/>
      <c r="Q39" s="35"/>
      <c r="R39" s="35">
        <f t="shared" si="2"/>
        <v>0</v>
      </c>
      <c r="S39" s="35">
        <f t="shared" si="3"/>
        <v>0</v>
      </c>
      <c r="T39" s="35"/>
    </row>
    <row r="40" spans="1:20" ht="12.75">
      <c r="A40" s="38"/>
      <c r="B40" s="35"/>
      <c r="C40" s="35"/>
      <c r="D40" s="35"/>
      <c r="E40" s="35"/>
      <c r="F40" s="35"/>
      <c r="G40" s="35"/>
      <c r="H40" s="35">
        <f t="shared" si="4"/>
        <v>0</v>
      </c>
      <c r="I40" s="35">
        <f t="shared" si="5"/>
        <v>0</v>
      </c>
      <c r="J40" s="35"/>
      <c r="K40" s="35"/>
      <c r="L40" s="35"/>
      <c r="M40" s="35"/>
      <c r="N40" s="35">
        <f t="shared" si="0"/>
        <v>0</v>
      </c>
      <c r="O40" s="35">
        <f t="shared" si="1"/>
        <v>0</v>
      </c>
      <c r="P40" s="35"/>
      <c r="Q40" s="35"/>
      <c r="R40" s="35">
        <f t="shared" si="2"/>
        <v>0</v>
      </c>
      <c r="S40" s="35">
        <f t="shared" si="3"/>
        <v>0</v>
      </c>
      <c r="T40" s="35"/>
    </row>
  </sheetData>
  <sheetProtection/>
  <mergeCells count="3">
    <mergeCell ref="L1:R1"/>
    <mergeCell ref="C2:E2"/>
    <mergeCell ref="R7:S7"/>
  </mergeCells>
  <printOptions/>
  <pageMargins left="0.4330708661417323" right="0.1968503937007874" top="0.5511811023622047" bottom="0.1968503937007874" header="0.5118110236220472" footer="0.15748031496062992"/>
  <pageSetup fitToHeight="1" fitToWidth="1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40635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0" t="s">
        <v>26</v>
      </c>
      <c r="M1" s="41"/>
      <c r="N1" s="41"/>
      <c r="O1" s="41"/>
      <c r="P1" s="41"/>
      <c r="Q1" s="41"/>
      <c r="R1" s="42"/>
      <c r="S1" s="8"/>
      <c r="T1" s="4"/>
    </row>
    <row r="2" spans="1:20" ht="15.75">
      <c r="A2" s="9" t="s">
        <v>2</v>
      </c>
      <c r="B2" s="8"/>
      <c r="C2" s="43"/>
      <c r="D2" s="44"/>
      <c r="E2" s="45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131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MAX(A9:A38)</f>
        <v>30</v>
      </c>
      <c r="E5" s="8"/>
      <c r="F5" s="16" t="s">
        <v>8</v>
      </c>
      <c r="G5" s="10"/>
      <c r="H5" s="10"/>
      <c r="I5" s="19">
        <f>I4/I6</f>
        <v>3.742857142857143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35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55</v>
      </c>
      <c r="J7" s="10"/>
      <c r="K7" s="12"/>
      <c r="L7" s="9" t="s">
        <v>11</v>
      </c>
      <c r="M7" s="8"/>
      <c r="N7" s="10"/>
      <c r="O7" s="17"/>
      <c r="P7" s="10"/>
      <c r="Q7" s="10"/>
      <c r="R7" s="46" t="s">
        <v>12</v>
      </c>
      <c r="S7" s="46"/>
      <c r="T7" s="24" t="s">
        <v>29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111</v>
      </c>
      <c r="C9" s="35"/>
      <c r="D9" s="35" t="s">
        <v>37</v>
      </c>
      <c r="E9" s="35" t="s">
        <v>112</v>
      </c>
      <c r="F9" s="35">
        <v>0</v>
      </c>
      <c r="G9" s="35">
        <v>25.72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34">IF((M9-$O$6)&gt;0,M9-$O$6,0)</f>
        <v>0</v>
      </c>
      <c r="O9" s="35">
        <f aca="true" t="shared" si="1" ref="O9:O34">N9+L9</f>
        <v>0</v>
      </c>
      <c r="P9" s="35"/>
      <c r="Q9" s="35"/>
      <c r="R9" s="35">
        <f aca="true" t="shared" si="2" ref="R9:R34">O9+I9</f>
        <v>0</v>
      </c>
      <c r="S9" s="35">
        <f aca="true" t="shared" si="3" ref="S9:S34">M9+G9</f>
        <v>25.72</v>
      </c>
      <c r="T9" s="39"/>
    </row>
    <row r="10" spans="1:20" ht="12.75">
      <c r="A10" s="35">
        <v>3</v>
      </c>
      <c r="B10" s="35" t="s">
        <v>45</v>
      </c>
      <c r="C10" s="35"/>
      <c r="D10" s="35" t="s">
        <v>46</v>
      </c>
      <c r="E10" s="35" t="s">
        <v>47</v>
      </c>
      <c r="F10" s="35">
        <v>0</v>
      </c>
      <c r="G10" s="35">
        <v>31.82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0</v>
      </c>
      <c r="S10" s="35">
        <f t="shared" si="3"/>
        <v>31.82</v>
      </c>
      <c r="T10" s="39"/>
    </row>
    <row r="11" spans="1:20" ht="12.75">
      <c r="A11" s="35">
        <v>4</v>
      </c>
      <c r="B11" s="35" t="s">
        <v>114</v>
      </c>
      <c r="C11" s="35"/>
      <c r="D11" s="35" t="s">
        <v>37</v>
      </c>
      <c r="E11" s="35" t="s">
        <v>120</v>
      </c>
      <c r="F11" s="35">
        <v>0</v>
      </c>
      <c r="G11" s="35">
        <v>34.24</v>
      </c>
      <c r="H11" s="35">
        <f>IF((G11-$I$6)&gt;0,G11-$I$6,0)</f>
        <v>0</v>
      </c>
      <c r="I11" s="35">
        <f>H11+F11</f>
        <v>0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0</v>
      </c>
      <c r="S11" s="35">
        <f t="shared" si="3"/>
        <v>34.24</v>
      </c>
      <c r="T11" s="35"/>
    </row>
    <row r="12" spans="1:20" ht="12.75">
      <c r="A12" s="35">
        <v>5</v>
      </c>
      <c r="B12" s="35" t="s">
        <v>73</v>
      </c>
      <c r="C12" s="35"/>
      <c r="D12" s="35" t="s">
        <v>76</v>
      </c>
      <c r="E12" s="35" t="s">
        <v>75</v>
      </c>
      <c r="F12" s="35">
        <v>5</v>
      </c>
      <c r="G12" s="35">
        <v>31.19</v>
      </c>
      <c r="H12" s="35">
        <f>IF((G12-$I$6)&gt;0,G12-$I$6,0)</f>
        <v>0</v>
      </c>
      <c r="I12" s="35">
        <f>H12+F12</f>
        <v>5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5</v>
      </c>
      <c r="S12" s="35">
        <f t="shared" si="3"/>
        <v>31.19</v>
      </c>
      <c r="T12" s="35"/>
    </row>
    <row r="13" spans="1:20" ht="12.75">
      <c r="A13" s="35">
        <v>8</v>
      </c>
      <c r="B13" s="35" t="s">
        <v>78</v>
      </c>
      <c r="C13" s="35"/>
      <c r="D13" s="35" t="s">
        <v>79</v>
      </c>
      <c r="E13" s="35" t="s">
        <v>80</v>
      </c>
      <c r="F13" s="35">
        <v>100</v>
      </c>
      <c r="G13" s="35"/>
      <c r="H13" s="35">
        <f>IF((G13-$I$6)&gt;0,G13-$I$6,0)</f>
        <v>0</v>
      </c>
      <c r="I13" s="35">
        <f>H13+F13</f>
        <v>100</v>
      </c>
      <c r="J13" s="35"/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100</v>
      </c>
      <c r="S13" s="35">
        <f t="shared" si="3"/>
        <v>0</v>
      </c>
      <c r="T13" s="35"/>
    </row>
    <row r="14" spans="1:20" ht="12.75">
      <c r="A14" s="35">
        <v>9</v>
      </c>
      <c r="B14" s="35" t="s">
        <v>82</v>
      </c>
      <c r="C14" s="35"/>
      <c r="D14" s="35" t="s">
        <v>79</v>
      </c>
      <c r="E14" s="35" t="s">
        <v>83</v>
      </c>
      <c r="F14" s="35">
        <v>100</v>
      </c>
      <c r="G14" s="35"/>
      <c r="H14" s="35">
        <f>IF((G14-$I$6)&gt;0,G14-$I$6,0)</f>
        <v>0</v>
      </c>
      <c r="I14" s="35">
        <f>H14+F14</f>
        <v>100</v>
      </c>
      <c r="J14" s="35"/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100</v>
      </c>
      <c r="S14" s="35">
        <f t="shared" si="3"/>
        <v>0</v>
      </c>
      <c r="T14" s="35"/>
    </row>
    <row r="15" spans="1:20" ht="12.75">
      <c r="A15" s="35">
        <v>11</v>
      </c>
      <c r="B15" s="35"/>
      <c r="C15" s="35"/>
      <c r="D15" s="35"/>
      <c r="E15" s="35"/>
      <c r="F15" s="35"/>
      <c r="G15" s="35"/>
      <c r="H15" s="35">
        <f aca="true" t="shared" si="4" ref="H9:H34">IF((G15-$I$6)&gt;0,G15-$I$6,0)</f>
        <v>0</v>
      </c>
      <c r="I15" s="35">
        <f aca="true" t="shared" si="5" ref="I9:I34">H15+F15</f>
        <v>0</v>
      </c>
      <c r="J15" s="35"/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0</v>
      </c>
      <c r="S15" s="35">
        <f t="shared" si="3"/>
        <v>0</v>
      </c>
      <c r="T15" s="35"/>
    </row>
    <row r="16" spans="1:20" ht="12.75">
      <c r="A16" s="35">
        <v>12</v>
      </c>
      <c r="B16" s="35"/>
      <c r="C16" s="35"/>
      <c r="D16" s="35"/>
      <c r="E16" s="35"/>
      <c r="F16" s="35"/>
      <c r="G16" s="35"/>
      <c r="H16" s="35">
        <f t="shared" si="4"/>
        <v>0</v>
      </c>
      <c r="I16" s="35">
        <f t="shared" si="5"/>
        <v>0</v>
      </c>
      <c r="J16" s="35"/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0</v>
      </c>
      <c r="S16" s="35">
        <f t="shared" si="3"/>
        <v>0</v>
      </c>
      <c r="T16" s="35"/>
    </row>
    <row r="17" spans="1:20" ht="12.75">
      <c r="A17" s="35">
        <v>13</v>
      </c>
      <c r="B17" s="35"/>
      <c r="C17" s="35"/>
      <c r="D17" s="35"/>
      <c r="E17" s="35"/>
      <c r="F17" s="35"/>
      <c r="G17" s="35"/>
      <c r="H17" s="35">
        <f t="shared" si="4"/>
        <v>0</v>
      </c>
      <c r="I17" s="35">
        <f t="shared" si="5"/>
        <v>0</v>
      </c>
      <c r="J17" s="35"/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0</v>
      </c>
      <c r="S17" s="35">
        <f t="shared" si="3"/>
        <v>0</v>
      </c>
      <c r="T17" s="35"/>
    </row>
    <row r="18" spans="1:20" ht="12.75">
      <c r="A18" s="35">
        <v>14</v>
      </c>
      <c r="B18" s="35"/>
      <c r="C18" s="35"/>
      <c r="D18" s="35"/>
      <c r="E18" s="35"/>
      <c r="F18" s="35"/>
      <c r="G18" s="35"/>
      <c r="H18" s="35">
        <f t="shared" si="4"/>
        <v>0</v>
      </c>
      <c r="I18" s="35">
        <f t="shared" si="5"/>
        <v>0</v>
      </c>
      <c r="J18" s="35"/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0</v>
      </c>
      <c r="S18" s="35">
        <f t="shared" si="3"/>
        <v>0</v>
      </c>
      <c r="T18" s="35"/>
    </row>
    <row r="19" spans="1:20" ht="12.75">
      <c r="A19" s="35">
        <v>15</v>
      </c>
      <c r="B19" s="35"/>
      <c r="C19" s="35"/>
      <c r="D19" s="35"/>
      <c r="E19" s="35"/>
      <c r="F19" s="35"/>
      <c r="G19" s="35"/>
      <c r="H19" s="35">
        <f t="shared" si="4"/>
        <v>0</v>
      </c>
      <c r="I19" s="35">
        <f t="shared" si="5"/>
        <v>0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0</v>
      </c>
      <c r="S19" s="35">
        <f t="shared" si="3"/>
        <v>0</v>
      </c>
      <c r="T19" s="35"/>
    </row>
    <row r="20" spans="1:20" ht="12.75">
      <c r="A20" s="35">
        <v>16</v>
      </c>
      <c r="B20" s="35"/>
      <c r="C20" s="35"/>
      <c r="D20" s="35"/>
      <c r="E20" s="35"/>
      <c r="F20" s="35"/>
      <c r="G20" s="35"/>
      <c r="H20" s="35">
        <f t="shared" si="4"/>
        <v>0</v>
      </c>
      <c r="I20" s="35">
        <f t="shared" si="5"/>
        <v>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0</v>
      </c>
      <c r="S20" s="35">
        <f t="shared" si="3"/>
        <v>0</v>
      </c>
      <c r="T20" s="35"/>
    </row>
    <row r="21" spans="1:20" ht="12.75">
      <c r="A21" s="35">
        <v>17</v>
      </c>
      <c r="B21" s="35"/>
      <c r="C21" s="35"/>
      <c r="D21" s="35"/>
      <c r="E21" s="35"/>
      <c r="F21" s="35"/>
      <c r="G21" s="35"/>
      <c r="H21" s="35">
        <f t="shared" si="4"/>
        <v>0</v>
      </c>
      <c r="I21" s="35">
        <f t="shared" si="5"/>
        <v>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0</v>
      </c>
      <c r="S21" s="35">
        <f t="shared" si="3"/>
        <v>0</v>
      </c>
      <c r="T21" s="35"/>
    </row>
    <row r="22" spans="1:20" ht="12.75">
      <c r="A22" s="35">
        <v>18</v>
      </c>
      <c r="B22" s="35"/>
      <c r="C22" s="35"/>
      <c r="D22" s="35"/>
      <c r="E22" s="35"/>
      <c r="F22" s="35"/>
      <c r="G22" s="35"/>
      <c r="H22" s="35">
        <f t="shared" si="4"/>
        <v>0</v>
      </c>
      <c r="I22" s="35">
        <f t="shared" si="5"/>
        <v>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0</v>
      </c>
      <c r="S22" s="35">
        <f t="shared" si="3"/>
        <v>0</v>
      </c>
      <c r="T22" s="35"/>
    </row>
    <row r="23" spans="1:20" ht="12.75">
      <c r="A23" s="35">
        <v>19</v>
      </c>
      <c r="B23" s="35"/>
      <c r="C23" s="35"/>
      <c r="D23" s="35"/>
      <c r="E23" s="35"/>
      <c r="F23" s="35"/>
      <c r="G23" s="35"/>
      <c r="H23" s="35">
        <f t="shared" si="4"/>
        <v>0</v>
      </c>
      <c r="I23" s="35">
        <f t="shared" si="5"/>
        <v>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0</v>
      </c>
      <c r="S23" s="35">
        <f t="shared" si="3"/>
        <v>0</v>
      </c>
      <c r="T23" s="35"/>
    </row>
    <row r="24" spans="1:20" ht="12.75">
      <c r="A24" s="35">
        <v>20</v>
      </c>
      <c r="B24" s="35"/>
      <c r="C24" s="35"/>
      <c r="D24" s="35"/>
      <c r="E24" s="35"/>
      <c r="F24" s="35"/>
      <c r="G24" s="35"/>
      <c r="H24" s="35">
        <f t="shared" si="4"/>
        <v>0</v>
      </c>
      <c r="I24" s="35">
        <f t="shared" si="5"/>
        <v>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0</v>
      </c>
      <c r="S24" s="35">
        <f t="shared" si="3"/>
        <v>0</v>
      </c>
      <c r="T24" s="35"/>
    </row>
    <row r="25" spans="1:20" ht="12.75">
      <c r="A25" s="35">
        <v>21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22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23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24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25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26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27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28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29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30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J9" sqref="J9:J15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40635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0" t="s">
        <v>26</v>
      </c>
      <c r="M1" s="41"/>
      <c r="N1" s="41"/>
      <c r="O1" s="41"/>
      <c r="P1" s="41"/>
      <c r="Q1" s="41"/>
      <c r="R1" s="42"/>
      <c r="S1" s="8"/>
      <c r="T1" s="4"/>
    </row>
    <row r="2" spans="1:20" ht="15.75">
      <c r="A2" s="9" t="s">
        <v>2</v>
      </c>
      <c r="B2" s="8"/>
      <c r="C2" s="43"/>
      <c r="D2" s="44"/>
      <c r="E2" s="45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131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MAX(A9:A39)</f>
        <v>30</v>
      </c>
      <c r="E5" s="8"/>
      <c r="F5" s="16" t="s">
        <v>8</v>
      </c>
      <c r="G5" s="10"/>
      <c r="H5" s="10"/>
      <c r="I5" s="19">
        <f>I4/I6</f>
        <v>3.742857142857143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35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55</v>
      </c>
      <c r="J7" s="10"/>
      <c r="K7" s="12"/>
      <c r="L7" s="9" t="s">
        <v>11</v>
      </c>
      <c r="M7" s="8"/>
      <c r="N7" s="10"/>
      <c r="O7" s="17"/>
      <c r="P7" s="10"/>
      <c r="Q7" s="10"/>
      <c r="R7" s="46" t="s">
        <v>12</v>
      </c>
      <c r="S7" s="46"/>
      <c r="T7" s="24" t="s">
        <v>27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2</v>
      </c>
      <c r="B9" s="35" t="s">
        <v>130</v>
      </c>
      <c r="C9" s="35"/>
      <c r="D9" s="35" t="s">
        <v>68</v>
      </c>
      <c r="E9" s="35" t="s">
        <v>131</v>
      </c>
      <c r="F9" s="35">
        <v>0</v>
      </c>
      <c r="G9" s="35">
        <v>26.55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35">IF((M9-$O$6)&gt;0,M9-$O$6,0)</f>
        <v>0</v>
      </c>
      <c r="O9" s="35">
        <f aca="true" t="shared" si="1" ref="O9:O35">N9+L9</f>
        <v>0</v>
      </c>
      <c r="P9" s="35"/>
      <c r="Q9" s="35"/>
      <c r="R9" s="35">
        <f aca="true" t="shared" si="2" ref="R9:R35">O9+I9</f>
        <v>0</v>
      </c>
      <c r="S9" s="35">
        <f aca="true" t="shared" si="3" ref="S9:S35">M9+G9</f>
        <v>26.55</v>
      </c>
      <c r="T9" s="39"/>
    </row>
    <row r="10" spans="1:20" ht="12.75">
      <c r="A10" s="35">
        <v>3</v>
      </c>
      <c r="B10" s="35" t="s">
        <v>111</v>
      </c>
      <c r="C10" s="35"/>
      <c r="D10" s="35" t="s">
        <v>74</v>
      </c>
      <c r="E10" s="35" t="s">
        <v>77</v>
      </c>
      <c r="F10" s="35">
        <v>0</v>
      </c>
      <c r="G10" s="35">
        <v>31.56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0</v>
      </c>
      <c r="S10" s="35">
        <f t="shared" si="3"/>
        <v>31.56</v>
      </c>
      <c r="T10" s="39"/>
    </row>
    <row r="11" spans="1:20" ht="12.75">
      <c r="A11" s="35">
        <v>4</v>
      </c>
      <c r="B11" s="35" t="s">
        <v>31</v>
      </c>
      <c r="C11" s="35"/>
      <c r="D11" s="35" t="s">
        <v>34</v>
      </c>
      <c r="E11" s="35" t="s">
        <v>35</v>
      </c>
      <c r="F11" s="35">
        <v>0</v>
      </c>
      <c r="G11" s="35">
        <v>35.99</v>
      </c>
      <c r="H11" s="35">
        <f>IF((G11-$I$6)&gt;0,G11-$I$6,0)</f>
        <v>0.990000000000002</v>
      </c>
      <c r="I11" s="35">
        <f>H11+F11</f>
        <v>0.990000000000002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0.990000000000002</v>
      </c>
      <c r="S11" s="35">
        <f t="shared" si="3"/>
        <v>35.99</v>
      </c>
      <c r="T11" s="35"/>
    </row>
    <row r="12" spans="1:20" ht="12.75">
      <c r="A12" s="35">
        <v>5</v>
      </c>
      <c r="B12" s="35" t="s">
        <v>114</v>
      </c>
      <c r="C12" s="35"/>
      <c r="D12" s="35" t="s">
        <v>37</v>
      </c>
      <c r="E12" s="35" t="s">
        <v>115</v>
      </c>
      <c r="F12" s="35">
        <v>5</v>
      </c>
      <c r="G12" s="35">
        <v>29.72</v>
      </c>
      <c r="H12" s="35">
        <f>IF((G12-$I$6)&gt;0,G12-$I$6,0)</f>
        <v>0</v>
      </c>
      <c r="I12" s="35">
        <f>H12+F12</f>
        <v>5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5</v>
      </c>
      <c r="S12" s="35">
        <f t="shared" si="3"/>
        <v>29.72</v>
      </c>
      <c r="T12" s="35"/>
    </row>
    <row r="13" spans="1:20" ht="12.75">
      <c r="A13" s="35">
        <v>7</v>
      </c>
      <c r="B13" s="35" t="s">
        <v>67</v>
      </c>
      <c r="C13" s="35"/>
      <c r="D13" s="35" t="s">
        <v>68</v>
      </c>
      <c r="E13" s="35" t="s">
        <v>69</v>
      </c>
      <c r="F13" s="35">
        <v>5</v>
      </c>
      <c r="G13" s="35">
        <v>33.16</v>
      </c>
      <c r="H13" s="35">
        <f>IF((G13-$I$6)&gt;0,G13-$I$6,0)</f>
        <v>0</v>
      </c>
      <c r="I13" s="35">
        <f>H13+F13</f>
        <v>5</v>
      </c>
      <c r="J13" s="35">
        <v>5</v>
      </c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5</v>
      </c>
      <c r="S13" s="35">
        <f t="shared" si="3"/>
        <v>33.16</v>
      </c>
      <c r="T13" s="35"/>
    </row>
    <row r="14" spans="1:20" ht="12.75">
      <c r="A14" s="35">
        <v>8</v>
      </c>
      <c r="B14" s="35" t="s">
        <v>99</v>
      </c>
      <c r="C14" s="35"/>
      <c r="D14" s="35" t="s">
        <v>100</v>
      </c>
      <c r="E14" s="35" t="s">
        <v>101</v>
      </c>
      <c r="F14" s="35">
        <v>10</v>
      </c>
      <c r="G14" s="35">
        <v>35.86</v>
      </c>
      <c r="H14" s="35">
        <f>IF((G14-$I$6)&gt;0,G14-$I$6,0)</f>
        <v>0.8599999999999994</v>
      </c>
      <c r="I14" s="35">
        <f>H14+F14</f>
        <v>10.86</v>
      </c>
      <c r="J14" s="35">
        <v>6</v>
      </c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10.86</v>
      </c>
      <c r="S14" s="35">
        <f t="shared" si="3"/>
        <v>35.86</v>
      </c>
      <c r="T14" s="35"/>
    </row>
    <row r="15" spans="1:20" ht="12.75">
      <c r="A15" s="35">
        <v>9</v>
      </c>
      <c r="B15" s="35" t="s">
        <v>121</v>
      </c>
      <c r="C15" s="35"/>
      <c r="D15" s="35" t="s">
        <v>68</v>
      </c>
      <c r="E15" s="35" t="s">
        <v>123</v>
      </c>
      <c r="F15" s="35">
        <v>15</v>
      </c>
      <c r="G15" s="35">
        <v>37.24</v>
      </c>
      <c r="H15" s="35">
        <f>IF((G15-$I$6)&gt;0,G15-$I$6,0)</f>
        <v>2.240000000000002</v>
      </c>
      <c r="I15" s="35">
        <f>H15+F15</f>
        <v>17.240000000000002</v>
      </c>
      <c r="J15" s="35">
        <v>7</v>
      </c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17.240000000000002</v>
      </c>
      <c r="S15" s="35">
        <f t="shared" si="3"/>
        <v>37.24</v>
      </c>
      <c r="T15" s="35"/>
    </row>
    <row r="16" spans="1:20" ht="12.75">
      <c r="A16" s="35">
        <v>10</v>
      </c>
      <c r="B16" s="35" t="s">
        <v>116</v>
      </c>
      <c r="C16" s="35"/>
      <c r="D16" s="35" t="s">
        <v>37</v>
      </c>
      <c r="E16" s="35" t="s">
        <v>117</v>
      </c>
      <c r="F16" s="35">
        <v>100</v>
      </c>
      <c r="G16" s="35"/>
      <c r="H16" s="35">
        <f>IF((G16-$I$6)&gt;0,G16-$I$6,0)</f>
        <v>0</v>
      </c>
      <c r="I16" s="35">
        <f>H16+F16</f>
        <v>100</v>
      </c>
      <c r="J16" s="35"/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100</v>
      </c>
      <c r="S16" s="35">
        <f t="shared" si="3"/>
        <v>0</v>
      </c>
      <c r="T16" s="35"/>
    </row>
    <row r="17" spans="1:20" ht="12.75">
      <c r="A17" s="35">
        <v>12</v>
      </c>
      <c r="B17" s="35"/>
      <c r="C17" s="35"/>
      <c r="D17" s="35"/>
      <c r="E17" s="35"/>
      <c r="F17" s="35"/>
      <c r="G17" s="35"/>
      <c r="H17" s="35">
        <f aca="true" t="shared" si="4" ref="H9:H35">IF((G17-$I$6)&gt;0,G17-$I$6,0)</f>
        <v>0</v>
      </c>
      <c r="I17" s="35">
        <f aca="true" t="shared" si="5" ref="I9:I35">H17+F17</f>
        <v>0</v>
      </c>
      <c r="J17" s="35"/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0</v>
      </c>
      <c r="S17" s="35">
        <f t="shared" si="3"/>
        <v>0</v>
      </c>
      <c r="T17" s="35"/>
    </row>
    <row r="18" spans="1:20" ht="12.75">
      <c r="A18" s="35">
        <v>13</v>
      </c>
      <c r="B18" s="35"/>
      <c r="C18" s="35"/>
      <c r="D18" s="35"/>
      <c r="E18" s="35"/>
      <c r="F18" s="35"/>
      <c r="G18" s="35"/>
      <c r="H18" s="35">
        <f t="shared" si="4"/>
        <v>0</v>
      </c>
      <c r="I18" s="35">
        <f t="shared" si="5"/>
        <v>0</v>
      </c>
      <c r="J18" s="35"/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0</v>
      </c>
      <c r="S18" s="35">
        <f t="shared" si="3"/>
        <v>0</v>
      </c>
      <c r="T18" s="35"/>
    </row>
    <row r="19" spans="1:20" ht="12.75">
      <c r="A19" s="35">
        <v>14</v>
      </c>
      <c r="B19" s="35"/>
      <c r="C19" s="35"/>
      <c r="D19" s="35"/>
      <c r="E19" s="35"/>
      <c r="F19" s="35"/>
      <c r="G19" s="35"/>
      <c r="H19" s="35">
        <f t="shared" si="4"/>
        <v>0</v>
      </c>
      <c r="I19" s="35">
        <f t="shared" si="5"/>
        <v>0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0</v>
      </c>
      <c r="S19" s="35">
        <f t="shared" si="3"/>
        <v>0</v>
      </c>
      <c r="T19" s="35"/>
    </row>
    <row r="20" spans="1:20" ht="12.75">
      <c r="A20" s="35">
        <v>15</v>
      </c>
      <c r="B20" s="35"/>
      <c r="C20" s="35"/>
      <c r="D20" s="35"/>
      <c r="E20" s="35"/>
      <c r="F20" s="35"/>
      <c r="G20" s="35"/>
      <c r="H20" s="35">
        <f t="shared" si="4"/>
        <v>0</v>
      </c>
      <c r="I20" s="35">
        <f t="shared" si="5"/>
        <v>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0</v>
      </c>
      <c r="S20" s="35">
        <f t="shared" si="3"/>
        <v>0</v>
      </c>
      <c r="T20" s="35"/>
    </row>
    <row r="21" spans="1:20" ht="12.75">
      <c r="A21" s="35">
        <v>16</v>
      </c>
      <c r="B21" s="35"/>
      <c r="C21" s="35"/>
      <c r="D21" s="35"/>
      <c r="E21" s="35"/>
      <c r="F21" s="35"/>
      <c r="G21" s="35"/>
      <c r="H21" s="35">
        <f t="shared" si="4"/>
        <v>0</v>
      </c>
      <c r="I21" s="35">
        <f t="shared" si="5"/>
        <v>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0</v>
      </c>
      <c r="S21" s="35">
        <f t="shared" si="3"/>
        <v>0</v>
      </c>
      <c r="T21" s="35"/>
    </row>
    <row r="22" spans="1:20" ht="12.75">
      <c r="A22" s="35">
        <v>17</v>
      </c>
      <c r="B22" s="35"/>
      <c r="C22" s="35"/>
      <c r="D22" s="35"/>
      <c r="E22" s="35"/>
      <c r="F22" s="35"/>
      <c r="G22" s="35"/>
      <c r="H22" s="35">
        <f t="shared" si="4"/>
        <v>0</v>
      </c>
      <c r="I22" s="35">
        <f t="shared" si="5"/>
        <v>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0</v>
      </c>
      <c r="S22" s="35">
        <f t="shared" si="3"/>
        <v>0</v>
      </c>
      <c r="T22" s="35"/>
    </row>
    <row r="23" spans="1:20" ht="12.75">
      <c r="A23" s="35">
        <v>18</v>
      </c>
      <c r="B23" s="35"/>
      <c r="C23" s="35"/>
      <c r="D23" s="35"/>
      <c r="E23" s="35"/>
      <c r="F23" s="35"/>
      <c r="G23" s="35"/>
      <c r="H23" s="35">
        <f t="shared" si="4"/>
        <v>0</v>
      </c>
      <c r="I23" s="35">
        <f t="shared" si="5"/>
        <v>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0</v>
      </c>
      <c r="S23" s="35">
        <f t="shared" si="3"/>
        <v>0</v>
      </c>
      <c r="T23" s="35"/>
    </row>
    <row r="24" spans="1:20" ht="12.75">
      <c r="A24" s="35">
        <v>19</v>
      </c>
      <c r="B24" s="35"/>
      <c r="C24" s="35"/>
      <c r="D24" s="35"/>
      <c r="E24" s="35"/>
      <c r="F24" s="35"/>
      <c r="G24" s="35"/>
      <c r="H24" s="35">
        <f t="shared" si="4"/>
        <v>0</v>
      </c>
      <c r="I24" s="35">
        <f t="shared" si="5"/>
        <v>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0</v>
      </c>
      <c r="S24" s="35">
        <f t="shared" si="3"/>
        <v>0</v>
      </c>
      <c r="T24" s="35"/>
    </row>
    <row r="25" spans="1:20" ht="12.75">
      <c r="A25" s="35">
        <v>20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21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22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23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24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25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26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27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28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29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  <row r="35" spans="1:20" ht="12.75">
      <c r="A35" s="35">
        <v>30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0"/>
        <v>0</v>
      </c>
      <c r="O35" s="35">
        <f t="shared" si="1"/>
        <v>0</v>
      </c>
      <c r="P35" s="35"/>
      <c r="Q35" s="35"/>
      <c r="R35" s="35">
        <f t="shared" si="2"/>
        <v>0</v>
      </c>
      <c r="S35" s="35">
        <f t="shared" si="3"/>
        <v>0</v>
      </c>
      <c r="T35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4">
      <selection activeCell="J9" sqref="J9:J15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40635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0" t="s">
        <v>30</v>
      </c>
      <c r="M1" s="41"/>
      <c r="N1" s="41"/>
      <c r="O1" s="41"/>
      <c r="P1" s="41"/>
      <c r="Q1" s="41"/>
      <c r="R1" s="42"/>
      <c r="S1" s="8"/>
      <c r="T1" s="4"/>
    </row>
    <row r="2" spans="1:20" ht="15.75">
      <c r="A2" s="9" t="s">
        <v>2</v>
      </c>
      <c r="B2" s="8"/>
      <c r="C2" s="43"/>
      <c r="D2" s="44"/>
      <c r="E2" s="45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158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MAX(A9:A36)</f>
        <v>30</v>
      </c>
      <c r="E5" s="8"/>
      <c r="F5" s="16" t="s">
        <v>8</v>
      </c>
      <c r="G5" s="10"/>
      <c r="H5" s="10"/>
      <c r="I5" s="19">
        <f>I4/I6</f>
        <v>3.95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40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60</v>
      </c>
      <c r="J7" s="10"/>
      <c r="K7" s="12"/>
      <c r="L7" s="9" t="s">
        <v>11</v>
      </c>
      <c r="M7" s="8"/>
      <c r="N7" s="10"/>
      <c r="O7" s="17"/>
      <c r="P7" s="10"/>
      <c r="Q7" s="10"/>
      <c r="R7" s="46" t="s">
        <v>12</v>
      </c>
      <c r="S7" s="46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2</v>
      </c>
      <c r="B9" s="35" t="s">
        <v>95</v>
      </c>
      <c r="C9" s="35"/>
      <c r="D9" s="35" t="s">
        <v>37</v>
      </c>
      <c r="E9" s="35" t="s">
        <v>98</v>
      </c>
      <c r="F9" s="35">
        <v>0</v>
      </c>
      <c r="G9" s="35">
        <v>35.41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32">IF((M9-$O$6)&gt;0,M9-$O$6,0)</f>
        <v>0</v>
      </c>
      <c r="O9" s="35">
        <f aca="true" t="shared" si="1" ref="O9:O32">N9+L9</f>
        <v>0</v>
      </c>
      <c r="P9" s="35"/>
      <c r="Q9" s="35"/>
      <c r="R9" s="35">
        <f aca="true" t="shared" si="2" ref="R9:R32">O9+I9</f>
        <v>0</v>
      </c>
      <c r="S9" s="35">
        <f aca="true" t="shared" si="3" ref="S9:S32">M9+G9</f>
        <v>35.41</v>
      </c>
      <c r="T9" s="39"/>
    </row>
    <row r="10" spans="1:20" ht="12.75">
      <c r="A10" s="35">
        <v>3</v>
      </c>
      <c r="B10" s="35" t="s">
        <v>71</v>
      </c>
      <c r="C10" s="35"/>
      <c r="D10" s="35" t="s">
        <v>32</v>
      </c>
      <c r="E10" s="35" t="s">
        <v>54</v>
      </c>
      <c r="F10" s="35">
        <v>5</v>
      </c>
      <c r="G10" s="35">
        <v>33.1</v>
      </c>
      <c r="H10" s="35">
        <f>IF((G10-$I$6)&gt;0,G10-$I$6,0)</f>
        <v>0</v>
      </c>
      <c r="I10" s="35">
        <f>H10+F10</f>
        <v>5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5</v>
      </c>
      <c r="S10" s="35">
        <f t="shared" si="3"/>
        <v>33.1</v>
      </c>
      <c r="T10" s="39"/>
    </row>
    <row r="11" spans="1:20" ht="12.75">
      <c r="A11" s="35">
        <v>4</v>
      </c>
      <c r="B11" s="35" t="s">
        <v>31</v>
      </c>
      <c r="C11" s="35"/>
      <c r="D11" s="35" t="s">
        <v>32</v>
      </c>
      <c r="E11" s="35" t="s">
        <v>33</v>
      </c>
      <c r="F11" s="35">
        <v>5</v>
      </c>
      <c r="G11" s="35">
        <v>33.54</v>
      </c>
      <c r="H11" s="35">
        <f>IF((G11-$I$6)&gt;0,G11-$I$6,0)</f>
        <v>0</v>
      </c>
      <c r="I11" s="35">
        <f>H11+F11</f>
        <v>5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5</v>
      </c>
      <c r="S11" s="35">
        <f t="shared" si="3"/>
        <v>33.54</v>
      </c>
      <c r="T11" s="35"/>
    </row>
    <row r="12" spans="1:20" ht="12.75">
      <c r="A12" s="35">
        <v>5</v>
      </c>
      <c r="B12" s="35" t="s">
        <v>95</v>
      </c>
      <c r="C12" s="35"/>
      <c r="D12" s="35" t="s">
        <v>32</v>
      </c>
      <c r="E12" s="35" t="s">
        <v>97</v>
      </c>
      <c r="F12" s="35">
        <v>5</v>
      </c>
      <c r="G12" s="35">
        <v>35.66</v>
      </c>
      <c r="H12" s="35">
        <f>IF((G12-$I$6)&gt;0,G12-$I$6,0)</f>
        <v>0</v>
      </c>
      <c r="I12" s="35">
        <f>H12+F12</f>
        <v>5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5</v>
      </c>
      <c r="S12" s="35">
        <f t="shared" si="3"/>
        <v>35.66</v>
      </c>
      <c r="T12" s="35"/>
    </row>
    <row r="13" spans="1:20" ht="12.75">
      <c r="A13" s="35">
        <v>7</v>
      </c>
      <c r="B13" s="35" t="s">
        <v>107</v>
      </c>
      <c r="C13" s="35"/>
      <c r="D13" s="35" t="s">
        <v>32</v>
      </c>
      <c r="E13" s="35" t="s">
        <v>108</v>
      </c>
      <c r="F13" s="35">
        <v>10</v>
      </c>
      <c r="G13" s="35">
        <v>34.6</v>
      </c>
      <c r="H13" s="35">
        <f>IF((G13-$I$6)&gt;0,G13-$I$6,0)</f>
        <v>0</v>
      </c>
      <c r="I13" s="35">
        <f>H13+F13</f>
        <v>10</v>
      </c>
      <c r="J13" s="35">
        <v>5</v>
      </c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10</v>
      </c>
      <c r="S13" s="35">
        <f t="shared" si="3"/>
        <v>34.6</v>
      </c>
      <c r="T13" s="35"/>
    </row>
    <row r="14" spans="1:20" ht="12.75">
      <c r="A14" s="35">
        <v>8</v>
      </c>
      <c r="B14" s="35" t="s">
        <v>109</v>
      </c>
      <c r="C14" s="35"/>
      <c r="D14" s="35" t="s">
        <v>32</v>
      </c>
      <c r="E14" s="35" t="s">
        <v>110</v>
      </c>
      <c r="F14" s="35">
        <v>10</v>
      </c>
      <c r="G14" s="35">
        <v>35.05</v>
      </c>
      <c r="H14" s="35">
        <f>IF((G14-$I$6)&gt;0,G14-$I$6,0)</f>
        <v>0</v>
      </c>
      <c r="I14" s="35">
        <f>H14+F14</f>
        <v>10</v>
      </c>
      <c r="J14" s="35">
        <v>6</v>
      </c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10</v>
      </c>
      <c r="S14" s="35">
        <f t="shared" si="3"/>
        <v>35.05</v>
      </c>
      <c r="T14" s="35"/>
    </row>
    <row r="15" spans="1:20" ht="12.75">
      <c r="A15" s="35">
        <v>10</v>
      </c>
      <c r="B15" s="35" t="s">
        <v>121</v>
      </c>
      <c r="C15" s="35"/>
      <c r="D15" s="35" t="s">
        <v>37</v>
      </c>
      <c r="E15" s="35" t="s">
        <v>66</v>
      </c>
      <c r="F15" s="35">
        <v>10</v>
      </c>
      <c r="G15" s="35">
        <v>41.39</v>
      </c>
      <c r="H15" s="35">
        <f>IF((G15-$I$6)&gt;0,G15-$I$6,0)</f>
        <v>1.3900000000000006</v>
      </c>
      <c r="I15" s="35">
        <f>H15+F15</f>
        <v>11.39</v>
      </c>
      <c r="J15" s="35">
        <v>7</v>
      </c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11.39</v>
      </c>
      <c r="S15" s="35">
        <f t="shared" si="3"/>
        <v>41.39</v>
      </c>
      <c r="T15" s="35"/>
    </row>
    <row r="16" spans="1:20" ht="12.75">
      <c r="A16" s="35">
        <v>11</v>
      </c>
      <c r="B16" s="35" t="s">
        <v>89</v>
      </c>
      <c r="C16" s="35"/>
      <c r="D16" s="35" t="s">
        <v>32</v>
      </c>
      <c r="E16" s="35" t="s">
        <v>90</v>
      </c>
      <c r="F16" s="35">
        <v>100</v>
      </c>
      <c r="G16" s="35"/>
      <c r="H16" s="35">
        <f>IF((G16-$I$6)&gt;0,G16-$I$6,0)</f>
        <v>0</v>
      </c>
      <c r="I16" s="35">
        <f>H16+F16</f>
        <v>100</v>
      </c>
      <c r="J16" s="35"/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100</v>
      </c>
      <c r="S16" s="35">
        <f t="shared" si="3"/>
        <v>0</v>
      </c>
      <c r="T16" s="35"/>
    </row>
    <row r="17" spans="1:20" ht="12.75">
      <c r="A17" s="35">
        <v>12</v>
      </c>
      <c r="B17" s="35" t="s">
        <v>128</v>
      </c>
      <c r="C17" s="35"/>
      <c r="D17" s="35" t="s">
        <v>32</v>
      </c>
      <c r="E17" s="35" t="s">
        <v>72</v>
      </c>
      <c r="F17" s="35">
        <v>100</v>
      </c>
      <c r="G17" s="35"/>
      <c r="H17" s="35">
        <f>IF((G17-$I$6)&gt;0,G17-$I$6,0)</f>
        <v>0</v>
      </c>
      <c r="I17" s="35">
        <f>H17+F17</f>
        <v>100</v>
      </c>
      <c r="J17" s="35"/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100</v>
      </c>
      <c r="S17" s="35">
        <f t="shared" si="3"/>
        <v>0</v>
      </c>
      <c r="T17" s="35"/>
    </row>
    <row r="18" spans="1:20" ht="12.75">
      <c r="A18" s="35">
        <v>14</v>
      </c>
      <c r="B18" s="35" t="s">
        <v>95</v>
      </c>
      <c r="C18" s="35"/>
      <c r="D18" s="35" t="s">
        <v>32</v>
      </c>
      <c r="E18" s="35" t="s">
        <v>96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100</v>
      </c>
      <c r="S18" s="35">
        <f t="shared" si="3"/>
        <v>0</v>
      </c>
      <c r="T18" s="35"/>
    </row>
    <row r="19" spans="1:20" ht="12.75">
      <c r="A19" s="35">
        <v>16</v>
      </c>
      <c r="B19" s="35" t="s">
        <v>55</v>
      </c>
      <c r="C19" s="35"/>
      <c r="D19" s="35" t="s">
        <v>32</v>
      </c>
      <c r="E19" s="35" t="s">
        <v>56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100</v>
      </c>
      <c r="S19" s="35">
        <f t="shared" si="3"/>
        <v>0</v>
      </c>
      <c r="T19" s="35"/>
    </row>
    <row r="20" spans="1:20" ht="12.75">
      <c r="A20" s="35">
        <v>18</v>
      </c>
      <c r="B20" s="35"/>
      <c r="C20" s="35"/>
      <c r="D20" s="35"/>
      <c r="E20" s="35"/>
      <c r="F20" s="35"/>
      <c r="G20" s="35"/>
      <c r="H20" s="35">
        <f aca="true" t="shared" si="4" ref="H9:H32">IF((G20-$I$6)&gt;0,G20-$I$6,0)</f>
        <v>0</v>
      </c>
      <c r="I20" s="35">
        <f aca="true" t="shared" si="5" ref="I9:I32">H20+F20</f>
        <v>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0</v>
      </c>
      <c r="S20" s="35">
        <f t="shared" si="3"/>
        <v>0</v>
      </c>
      <c r="T20" s="35"/>
    </row>
    <row r="21" spans="1:20" ht="12.75">
      <c r="A21" s="35">
        <v>19</v>
      </c>
      <c r="B21" s="35"/>
      <c r="C21" s="35"/>
      <c r="D21" s="35"/>
      <c r="E21" s="35"/>
      <c r="F21" s="35"/>
      <c r="G21" s="35"/>
      <c r="H21" s="35">
        <f t="shared" si="4"/>
        <v>0</v>
      </c>
      <c r="I21" s="35">
        <f t="shared" si="5"/>
        <v>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0</v>
      </c>
      <c r="S21" s="35">
        <f t="shared" si="3"/>
        <v>0</v>
      </c>
      <c r="T21" s="35"/>
    </row>
    <row r="22" spans="1:20" ht="12.75">
      <c r="A22" s="35">
        <v>20</v>
      </c>
      <c r="B22" s="35"/>
      <c r="C22" s="35"/>
      <c r="D22" s="35"/>
      <c r="E22" s="35"/>
      <c r="F22" s="35"/>
      <c r="G22" s="35"/>
      <c r="H22" s="35">
        <f t="shared" si="4"/>
        <v>0</v>
      </c>
      <c r="I22" s="35">
        <f t="shared" si="5"/>
        <v>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0</v>
      </c>
      <c r="S22" s="35">
        <f t="shared" si="3"/>
        <v>0</v>
      </c>
      <c r="T22" s="35"/>
    </row>
    <row r="23" spans="1:20" ht="12.75">
      <c r="A23" s="35">
        <v>21</v>
      </c>
      <c r="B23" s="35"/>
      <c r="C23" s="35"/>
      <c r="D23" s="35"/>
      <c r="E23" s="35"/>
      <c r="F23" s="35"/>
      <c r="G23" s="35"/>
      <c r="H23" s="35">
        <f t="shared" si="4"/>
        <v>0</v>
      </c>
      <c r="I23" s="35">
        <f t="shared" si="5"/>
        <v>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0</v>
      </c>
      <c r="S23" s="35">
        <f t="shared" si="3"/>
        <v>0</v>
      </c>
      <c r="T23" s="35"/>
    </row>
    <row r="24" spans="1:20" ht="12.75">
      <c r="A24" s="35">
        <v>22</v>
      </c>
      <c r="B24" s="35"/>
      <c r="C24" s="35"/>
      <c r="D24" s="35"/>
      <c r="E24" s="35"/>
      <c r="F24" s="35"/>
      <c r="G24" s="35"/>
      <c r="H24" s="35">
        <f t="shared" si="4"/>
        <v>0</v>
      </c>
      <c r="I24" s="35">
        <f t="shared" si="5"/>
        <v>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0</v>
      </c>
      <c r="S24" s="35">
        <f t="shared" si="3"/>
        <v>0</v>
      </c>
      <c r="T24" s="35"/>
    </row>
    <row r="25" spans="1:20" ht="12.75">
      <c r="A25" s="35">
        <v>23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24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25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26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27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28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29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30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4">
      <selection activeCell="L12" sqref="L12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40635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0" t="s">
        <v>30</v>
      </c>
      <c r="M1" s="41"/>
      <c r="N1" s="41"/>
      <c r="O1" s="41"/>
      <c r="P1" s="41"/>
      <c r="Q1" s="41"/>
      <c r="R1" s="42"/>
      <c r="S1" s="8"/>
      <c r="T1" s="4"/>
    </row>
    <row r="2" spans="1:20" ht="15.75">
      <c r="A2" s="9" t="s">
        <v>2</v>
      </c>
      <c r="B2" s="8"/>
      <c r="C2" s="43"/>
      <c r="D2" s="44"/>
      <c r="E2" s="45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158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MAX(A9:A38)</f>
        <v>30</v>
      </c>
      <c r="E5" s="8"/>
      <c r="F5" s="16" t="s">
        <v>8</v>
      </c>
      <c r="G5" s="10"/>
      <c r="H5" s="10"/>
      <c r="I5" s="19">
        <f>I4/I6</f>
        <v>3.95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40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60</v>
      </c>
      <c r="J7" s="10"/>
      <c r="K7" s="12"/>
      <c r="L7" s="9" t="s">
        <v>11</v>
      </c>
      <c r="M7" s="8"/>
      <c r="N7" s="10"/>
      <c r="O7" s="17"/>
      <c r="P7" s="10"/>
      <c r="Q7" s="10"/>
      <c r="R7" s="46" t="s">
        <v>12</v>
      </c>
      <c r="S7" s="46"/>
      <c r="T7" s="24" t="s">
        <v>29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3</v>
      </c>
      <c r="B9" s="35" t="s">
        <v>82</v>
      </c>
      <c r="C9" s="35"/>
      <c r="D9" s="35" t="s">
        <v>79</v>
      </c>
      <c r="E9" s="35" t="s">
        <v>84</v>
      </c>
      <c r="F9" s="35">
        <v>0</v>
      </c>
      <c r="G9" s="35">
        <v>39.11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34">IF((M9-$O$6)&gt;0,M9-$O$6,0)</f>
        <v>0</v>
      </c>
      <c r="O9" s="35">
        <f aca="true" t="shared" si="1" ref="O9:O34">N9+L9</f>
        <v>0</v>
      </c>
      <c r="P9" s="35"/>
      <c r="Q9" s="35"/>
      <c r="R9" s="35">
        <f aca="true" t="shared" si="2" ref="R9:R34">O9+I9</f>
        <v>0</v>
      </c>
      <c r="S9" s="35">
        <f aca="true" t="shared" si="3" ref="S9:S34">M9+G9</f>
        <v>39.11</v>
      </c>
      <c r="T9" s="39"/>
    </row>
    <row r="10" spans="1:20" ht="12.75">
      <c r="A10" s="35">
        <v>5</v>
      </c>
      <c r="B10" s="35" t="s">
        <v>124</v>
      </c>
      <c r="C10" s="35"/>
      <c r="D10" s="35" t="s">
        <v>44</v>
      </c>
      <c r="E10" s="35" t="s">
        <v>125</v>
      </c>
      <c r="F10" s="35">
        <v>0</v>
      </c>
      <c r="G10" s="35">
        <v>39.88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0</v>
      </c>
      <c r="S10" s="35">
        <f t="shared" si="3"/>
        <v>39.88</v>
      </c>
      <c r="T10" s="35"/>
    </row>
    <row r="11" spans="1:20" ht="12.75">
      <c r="A11" s="35">
        <v>6</v>
      </c>
      <c r="B11" s="35" t="s">
        <v>92</v>
      </c>
      <c r="C11" s="35"/>
      <c r="D11" s="35" t="s">
        <v>93</v>
      </c>
      <c r="E11" s="35" t="s">
        <v>94</v>
      </c>
      <c r="F11" s="35">
        <v>0</v>
      </c>
      <c r="G11" s="35">
        <v>42.01</v>
      </c>
      <c r="H11" s="35">
        <f>IF((G11-$I$6)&gt;0,G11-$I$6,0)</f>
        <v>2.009999999999998</v>
      </c>
      <c r="I11" s="35">
        <f>H11+F11</f>
        <v>2.009999999999998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2.009999999999998</v>
      </c>
      <c r="S11" s="35">
        <f t="shared" si="3"/>
        <v>42.01</v>
      </c>
      <c r="T11" s="35"/>
    </row>
    <row r="12" spans="1:20" ht="12.75">
      <c r="A12" s="35">
        <v>7</v>
      </c>
      <c r="B12" s="35" t="s">
        <v>45</v>
      </c>
      <c r="C12" s="35"/>
      <c r="D12" s="35" t="s">
        <v>46</v>
      </c>
      <c r="E12" s="35" t="s">
        <v>47</v>
      </c>
      <c r="F12" s="35">
        <v>0</v>
      </c>
      <c r="G12" s="35">
        <v>43.19</v>
      </c>
      <c r="H12" s="35">
        <f>IF((G12-$I$6)&gt;0,G12-$I$6,0)</f>
        <v>3.1899999999999977</v>
      </c>
      <c r="I12" s="35">
        <f>H12+F12</f>
        <v>3.1899999999999977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3.1899999999999977</v>
      </c>
      <c r="S12" s="35">
        <f t="shared" si="3"/>
        <v>43.19</v>
      </c>
      <c r="T12" s="35"/>
    </row>
    <row r="13" spans="1:20" ht="12.75">
      <c r="A13" s="35">
        <v>8</v>
      </c>
      <c r="B13" s="35" t="s">
        <v>73</v>
      </c>
      <c r="C13" s="35"/>
      <c r="D13" s="35" t="s">
        <v>76</v>
      </c>
      <c r="E13" s="35" t="s">
        <v>75</v>
      </c>
      <c r="F13" s="35">
        <v>5</v>
      </c>
      <c r="G13" s="35">
        <v>43.02</v>
      </c>
      <c r="H13" s="35">
        <f>IF((G13-$I$6)&gt;0,G13-$I$6,0)</f>
        <v>3.020000000000003</v>
      </c>
      <c r="I13" s="35">
        <f>H13+F13</f>
        <v>8.020000000000003</v>
      </c>
      <c r="J13" s="35">
        <v>5</v>
      </c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8.020000000000003</v>
      </c>
      <c r="S13" s="35">
        <f t="shared" si="3"/>
        <v>43.02</v>
      </c>
      <c r="T13" s="35"/>
    </row>
    <row r="14" spans="1:20" ht="12.75">
      <c r="A14" s="35">
        <v>9</v>
      </c>
      <c r="B14" s="35" t="s">
        <v>111</v>
      </c>
      <c r="C14" s="35"/>
      <c r="D14" s="35" t="s">
        <v>37</v>
      </c>
      <c r="E14" s="35" t="s">
        <v>112</v>
      </c>
      <c r="F14" s="35">
        <v>10</v>
      </c>
      <c r="G14" s="35">
        <v>41.7</v>
      </c>
      <c r="H14" s="35">
        <f>IF((G14-$I$6)&gt;0,G14-$I$6,0)</f>
        <v>1.7000000000000028</v>
      </c>
      <c r="I14" s="35">
        <f>H14+F14</f>
        <v>11.700000000000003</v>
      </c>
      <c r="J14" s="35">
        <v>6</v>
      </c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11.700000000000003</v>
      </c>
      <c r="S14" s="35">
        <f t="shared" si="3"/>
        <v>41.7</v>
      </c>
      <c r="T14" s="35"/>
    </row>
    <row r="15" spans="1:20" ht="12.75">
      <c r="A15" s="35">
        <v>10</v>
      </c>
      <c r="B15" s="35" t="s">
        <v>85</v>
      </c>
      <c r="C15" s="35"/>
      <c r="D15" s="35" t="s">
        <v>79</v>
      </c>
      <c r="E15" s="35" t="s">
        <v>86</v>
      </c>
      <c r="F15" s="35">
        <v>5</v>
      </c>
      <c r="G15" s="35">
        <v>51.69</v>
      </c>
      <c r="H15" s="35">
        <f>IF((G15-$I$6)&gt;0,G15-$I$6,0)</f>
        <v>11.689999999999998</v>
      </c>
      <c r="I15" s="35">
        <f>H15+F15</f>
        <v>16.689999999999998</v>
      </c>
      <c r="J15" s="35">
        <v>7</v>
      </c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16.689999999999998</v>
      </c>
      <c r="S15" s="35">
        <f t="shared" si="3"/>
        <v>51.69</v>
      </c>
      <c r="T15" s="35"/>
    </row>
    <row r="16" spans="1:20" ht="12.75">
      <c r="A16" s="35">
        <v>12</v>
      </c>
      <c r="B16" s="35" t="s">
        <v>89</v>
      </c>
      <c r="C16" s="35"/>
      <c r="D16" s="35" t="s">
        <v>44</v>
      </c>
      <c r="E16" s="35" t="s">
        <v>91</v>
      </c>
      <c r="F16" s="35">
        <v>15</v>
      </c>
      <c r="G16" s="35">
        <v>57.05</v>
      </c>
      <c r="H16" s="35">
        <f>IF((G16-$I$6)&gt;0,G16-$I$6,0)</f>
        <v>17.049999999999997</v>
      </c>
      <c r="I16" s="35">
        <f>H16+F16</f>
        <v>32.05</v>
      </c>
      <c r="J16" s="35">
        <v>8</v>
      </c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32.05</v>
      </c>
      <c r="S16" s="35">
        <f t="shared" si="3"/>
        <v>57.05</v>
      </c>
      <c r="T16" s="35"/>
    </row>
    <row r="17" spans="1:20" ht="12.75">
      <c r="A17" s="35">
        <v>13</v>
      </c>
      <c r="B17" s="35" t="s">
        <v>78</v>
      </c>
      <c r="C17" s="35"/>
      <c r="D17" s="35" t="s">
        <v>79</v>
      </c>
      <c r="E17" s="35" t="s">
        <v>80</v>
      </c>
      <c r="F17" s="35">
        <v>100</v>
      </c>
      <c r="G17" s="35"/>
      <c r="H17" s="35">
        <f>IF((G17-$I$6)&gt;0,G17-$I$6,0)</f>
        <v>0</v>
      </c>
      <c r="I17" s="35">
        <f>H17+F17</f>
        <v>100</v>
      </c>
      <c r="J17" s="35"/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100</v>
      </c>
      <c r="S17" s="35">
        <f t="shared" si="3"/>
        <v>0</v>
      </c>
      <c r="T17" s="35"/>
    </row>
    <row r="18" spans="1:20" ht="12.75">
      <c r="A18" s="35">
        <v>14</v>
      </c>
      <c r="B18" s="35" t="s">
        <v>114</v>
      </c>
      <c r="C18" s="35"/>
      <c r="D18" s="35" t="s">
        <v>37</v>
      </c>
      <c r="E18" s="35" t="s">
        <v>120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100</v>
      </c>
      <c r="S18" s="35">
        <f t="shared" si="3"/>
        <v>0</v>
      </c>
      <c r="T18" s="35"/>
    </row>
    <row r="19" spans="1:20" ht="12.75">
      <c r="A19" s="35">
        <v>15</v>
      </c>
      <c r="B19" s="35" t="s">
        <v>41</v>
      </c>
      <c r="C19" s="35"/>
      <c r="D19" s="35" t="s">
        <v>32</v>
      </c>
      <c r="E19" s="35" t="s">
        <v>43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100</v>
      </c>
      <c r="S19" s="35">
        <f t="shared" si="3"/>
        <v>0</v>
      </c>
      <c r="T19" s="35"/>
    </row>
    <row r="20" spans="1:20" ht="12.75">
      <c r="A20" s="35">
        <v>16</v>
      </c>
      <c r="B20" s="35" t="s">
        <v>126</v>
      </c>
      <c r="C20" s="35"/>
      <c r="D20" s="35" t="s">
        <v>44</v>
      </c>
      <c r="E20" s="35" t="s">
        <v>127</v>
      </c>
      <c r="F20" s="35">
        <v>100</v>
      </c>
      <c r="G20" s="35"/>
      <c r="H20" s="35">
        <f>IF((G20-$I$6)&gt;0,G20-$I$6,0)</f>
        <v>0</v>
      </c>
      <c r="I20" s="35">
        <f>H20+F20</f>
        <v>100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100</v>
      </c>
      <c r="S20" s="35">
        <f t="shared" si="3"/>
        <v>0</v>
      </c>
      <c r="T20" s="35"/>
    </row>
    <row r="21" spans="1:20" ht="12.75">
      <c r="A21" s="35">
        <v>17</v>
      </c>
      <c r="B21" s="35"/>
      <c r="C21" s="35"/>
      <c r="D21" s="35"/>
      <c r="E21" s="35"/>
      <c r="F21" s="35"/>
      <c r="G21" s="35"/>
      <c r="H21" s="35">
        <f aca="true" t="shared" si="4" ref="H9:H34">IF((G21-$I$6)&gt;0,G21-$I$6,0)</f>
        <v>0</v>
      </c>
      <c r="I21" s="35">
        <f aca="true" t="shared" si="5" ref="I9:I34">H21+F21</f>
        <v>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0</v>
      </c>
      <c r="S21" s="35">
        <f t="shared" si="3"/>
        <v>0</v>
      </c>
      <c r="T21" s="35"/>
    </row>
    <row r="22" spans="1:20" ht="12.75">
      <c r="A22" s="35">
        <v>18</v>
      </c>
      <c r="B22" s="35"/>
      <c r="C22" s="35"/>
      <c r="D22" s="35"/>
      <c r="E22" s="35"/>
      <c r="F22" s="35"/>
      <c r="G22" s="35"/>
      <c r="H22" s="35">
        <f t="shared" si="4"/>
        <v>0</v>
      </c>
      <c r="I22" s="35">
        <f t="shared" si="5"/>
        <v>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0</v>
      </c>
      <c r="S22" s="35">
        <f t="shared" si="3"/>
        <v>0</v>
      </c>
      <c r="T22" s="35"/>
    </row>
    <row r="23" spans="1:20" ht="12.75">
      <c r="A23" s="35">
        <v>19</v>
      </c>
      <c r="B23" s="35"/>
      <c r="C23" s="35"/>
      <c r="D23" s="35"/>
      <c r="E23" s="35"/>
      <c r="F23" s="35"/>
      <c r="G23" s="35"/>
      <c r="H23" s="35">
        <f t="shared" si="4"/>
        <v>0</v>
      </c>
      <c r="I23" s="35">
        <f t="shared" si="5"/>
        <v>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0</v>
      </c>
      <c r="S23" s="35">
        <f t="shared" si="3"/>
        <v>0</v>
      </c>
      <c r="T23" s="35"/>
    </row>
    <row r="24" spans="1:20" ht="12.75">
      <c r="A24" s="35">
        <v>20</v>
      </c>
      <c r="B24" s="35"/>
      <c r="C24" s="35"/>
      <c r="D24" s="35"/>
      <c r="E24" s="35"/>
      <c r="F24" s="35"/>
      <c r="G24" s="35"/>
      <c r="H24" s="35">
        <f t="shared" si="4"/>
        <v>0</v>
      </c>
      <c r="I24" s="35">
        <f t="shared" si="5"/>
        <v>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0</v>
      </c>
      <c r="S24" s="35">
        <f t="shared" si="3"/>
        <v>0</v>
      </c>
      <c r="T24" s="35"/>
    </row>
    <row r="25" spans="1:20" ht="12.75">
      <c r="A25" s="35">
        <v>21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22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23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24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25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26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27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28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29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30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4">
      <selection activeCell="L11" sqref="L1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40635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0" t="s">
        <v>30</v>
      </c>
      <c r="M1" s="41"/>
      <c r="N1" s="41"/>
      <c r="O1" s="41"/>
      <c r="P1" s="41"/>
      <c r="Q1" s="41"/>
      <c r="R1" s="42"/>
      <c r="S1" s="8"/>
      <c r="T1" s="4"/>
    </row>
    <row r="2" spans="1:20" ht="15.75">
      <c r="A2" s="9" t="s">
        <v>2</v>
      </c>
      <c r="B2" s="8"/>
      <c r="C2" s="43"/>
      <c r="D2" s="44"/>
      <c r="E2" s="45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158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MAX(A9:A36)</f>
        <v>30</v>
      </c>
      <c r="E5" s="8"/>
      <c r="F5" s="16" t="s">
        <v>8</v>
      </c>
      <c r="G5" s="10"/>
      <c r="H5" s="10"/>
      <c r="I5" s="19">
        <f>I4/I6</f>
        <v>3.95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40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60</v>
      </c>
      <c r="J7" s="10"/>
      <c r="K7" s="12"/>
      <c r="L7" s="9" t="s">
        <v>11</v>
      </c>
      <c r="M7" s="8"/>
      <c r="N7" s="10"/>
      <c r="O7" s="17"/>
      <c r="P7" s="10"/>
      <c r="Q7" s="10"/>
      <c r="R7" s="46" t="s">
        <v>12</v>
      </c>
      <c r="S7" s="46"/>
      <c r="T7" s="24" t="s">
        <v>27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3</v>
      </c>
      <c r="B9" s="35" t="s">
        <v>55</v>
      </c>
      <c r="C9" s="35"/>
      <c r="D9" s="35" t="s">
        <v>36</v>
      </c>
      <c r="E9" s="35" t="s">
        <v>57</v>
      </c>
      <c r="F9" s="35">
        <v>0</v>
      </c>
      <c r="G9" s="35">
        <v>35.13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32">IF((M9-$O$6)&gt;0,M9-$O$6,0)</f>
        <v>0</v>
      </c>
      <c r="O9" s="35">
        <f aca="true" t="shared" si="1" ref="O9:O32">N9+L9</f>
        <v>0</v>
      </c>
      <c r="P9" s="35"/>
      <c r="Q9" s="35"/>
      <c r="R9" s="35">
        <f aca="true" t="shared" si="2" ref="R9:R32">O9+I9</f>
        <v>0</v>
      </c>
      <c r="S9" s="35">
        <f aca="true" t="shared" si="3" ref="S9:S32">M9+G9</f>
        <v>35.13</v>
      </c>
      <c r="T9" s="39"/>
    </row>
    <row r="10" spans="1:20" ht="12.75">
      <c r="A10" s="35">
        <v>4</v>
      </c>
      <c r="B10" s="35" t="s">
        <v>114</v>
      </c>
      <c r="C10" s="35"/>
      <c r="D10" s="35" t="s">
        <v>37</v>
      </c>
      <c r="E10" s="35" t="s">
        <v>115</v>
      </c>
      <c r="F10" s="35">
        <v>5</v>
      </c>
      <c r="G10" s="35">
        <v>38.25</v>
      </c>
      <c r="H10" s="35">
        <f>IF((G10-$I$6)&gt;0,G10-$I$6,0)</f>
        <v>0</v>
      </c>
      <c r="I10" s="35">
        <f>H10+F10</f>
        <v>5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5</v>
      </c>
      <c r="S10" s="35">
        <f t="shared" si="3"/>
        <v>38.25</v>
      </c>
      <c r="T10" s="35"/>
    </row>
    <row r="11" spans="1:20" ht="12.75">
      <c r="A11" s="35">
        <v>5</v>
      </c>
      <c r="B11" s="35" t="s">
        <v>31</v>
      </c>
      <c r="C11" s="35"/>
      <c r="D11" s="35" t="s">
        <v>34</v>
      </c>
      <c r="E11" s="35" t="s">
        <v>35</v>
      </c>
      <c r="F11" s="35">
        <v>0</v>
      </c>
      <c r="G11" s="35">
        <v>45.5</v>
      </c>
      <c r="H11" s="35">
        <f>IF((G11-$I$6)&gt;0,G11-$I$6,0)</f>
        <v>5.5</v>
      </c>
      <c r="I11" s="35">
        <f>H11+F11</f>
        <v>5.5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5.5</v>
      </c>
      <c r="S11" s="35">
        <f t="shared" si="3"/>
        <v>45.5</v>
      </c>
      <c r="T11" s="35"/>
    </row>
    <row r="12" spans="1:20" ht="12.75">
      <c r="A12" s="35">
        <v>7</v>
      </c>
      <c r="B12" s="35" t="s">
        <v>130</v>
      </c>
      <c r="C12" s="35"/>
      <c r="D12" s="35" t="s">
        <v>68</v>
      </c>
      <c r="E12" s="35" t="s">
        <v>131</v>
      </c>
      <c r="F12" s="35">
        <v>100</v>
      </c>
      <c r="G12" s="35"/>
      <c r="H12" s="35">
        <f>IF((G12-$I$6)&gt;0,G12-$I$6,0)</f>
        <v>0</v>
      </c>
      <c r="I12" s="35">
        <f>H12+F12</f>
        <v>100</v>
      </c>
      <c r="J12" s="35"/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100</v>
      </c>
      <c r="S12" s="35">
        <f t="shared" si="3"/>
        <v>0</v>
      </c>
      <c r="T12" s="35"/>
    </row>
    <row r="13" spans="1:20" ht="12.75">
      <c r="A13" s="35">
        <v>8</v>
      </c>
      <c r="B13" s="35" t="s">
        <v>73</v>
      </c>
      <c r="C13" s="35"/>
      <c r="D13" s="35" t="s">
        <v>74</v>
      </c>
      <c r="E13" s="35" t="s">
        <v>77</v>
      </c>
      <c r="F13" s="35">
        <v>100</v>
      </c>
      <c r="G13" s="35"/>
      <c r="H13" s="35">
        <f>IF((G13-$I$6)&gt;0,G13-$I$6,0)</f>
        <v>0</v>
      </c>
      <c r="I13" s="35">
        <f>H13+F13</f>
        <v>100</v>
      </c>
      <c r="J13" s="35"/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100</v>
      </c>
      <c r="S13" s="35">
        <f t="shared" si="3"/>
        <v>0</v>
      </c>
      <c r="T13" s="35"/>
    </row>
    <row r="14" spans="1:20" ht="12.75">
      <c r="A14" s="35">
        <v>10</v>
      </c>
      <c r="B14" s="35" t="s">
        <v>87</v>
      </c>
      <c r="C14" s="35"/>
      <c r="D14" s="35" t="s">
        <v>36</v>
      </c>
      <c r="E14" s="35" t="s">
        <v>88</v>
      </c>
      <c r="F14" s="35">
        <v>100</v>
      </c>
      <c r="G14" s="35"/>
      <c r="H14" s="35">
        <f>IF((G14-$I$6)&gt;0,G14-$I$6,0)</f>
        <v>0</v>
      </c>
      <c r="I14" s="35">
        <f>H14+F14</f>
        <v>100</v>
      </c>
      <c r="J14" s="35"/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100</v>
      </c>
      <c r="S14" s="35">
        <f t="shared" si="3"/>
        <v>0</v>
      </c>
      <c r="T14" s="35"/>
    </row>
    <row r="15" spans="1:20" ht="12.75">
      <c r="A15" s="35">
        <v>11</v>
      </c>
      <c r="B15" s="35" t="s">
        <v>99</v>
      </c>
      <c r="C15" s="35"/>
      <c r="D15" s="35" t="s">
        <v>100</v>
      </c>
      <c r="E15" s="35" t="s">
        <v>101</v>
      </c>
      <c r="F15" s="35">
        <v>100</v>
      </c>
      <c r="G15" s="35"/>
      <c r="H15" s="35">
        <f>IF((G15-$I$6)&gt;0,G15-$I$6,0)</f>
        <v>0</v>
      </c>
      <c r="I15" s="35">
        <f>H15+F15</f>
        <v>100</v>
      </c>
      <c r="J15" s="35"/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100</v>
      </c>
      <c r="S15" s="35">
        <f t="shared" si="3"/>
        <v>0</v>
      </c>
      <c r="T15" s="35"/>
    </row>
    <row r="16" spans="1:20" ht="12.75">
      <c r="A16" s="35">
        <v>13</v>
      </c>
      <c r="B16" s="35" t="s">
        <v>102</v>
      </c>
      <c r="C16" s="35"/>
      <c r="D16" s="35" t="s">
        <v>103</v>
      </c>
      <c r="E16" s="35" t="s">
        <v>104</v>
      </c>
      <c r="F16" s="35">
        <v>100</v>
      </c>
      <c r="G16" s="35"/>
      <c r="H16" s="35">
        <f>IF((G16-$I$6)&gt;0,G16-$I$6,0)</f>
        <v>0</v>
      </c>
      <c r="I16" s="35">
        <f>H16+F16</f>
        <v>100</v>
      </c>
      <c r="J16" s="35"/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100</v>
      </c>
      <c r="S16" s="35">
        <f t="shared" si="3"/>
        <v>0</v>
      </c>
      <c r="T16" s="35"/>
    </row>
    <row r="17" spans="1:20" ht="12.75">
      <c r="A17" s="35">
        <v>15</v>
      </c>
      <c r="B17" s="35" t="s">
        <v>67</v>
      </c>
      <c r="C17" s="35"/>
      <c r="D17" s="35" t="s">
        <v>68</v>
      </c>
      <c r="E17" s="35" t="s">
        <v>69</v>
      </c>
      <c r="F17" s="35">
        <v>100</v>
      </c>
      <c r="G17" s="35"/>
      <c r="H17" s="35">
        <f>IF((G17-$I$6)&gt;0,G17-$I$6,0)</f>
        <v>0</v>
      </c>
      <c r="I17" s="35">
        <f>H17+F17</f>
        <v>100</v>
      </c>
      <c r="J17" s="35"/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100</v>
      </c>
      <c r="S17" s="35">
        <f t="shared" si="3"/>
        <v>0</v>
      </c>
      <c r="T17" s="35"/>
    </row>
    <row r="18" spans="1:20" ht="12.75">
      <c r="A18" s="35">
        <v>16</v>
      </c>
      <c r="B18" s="35"/>
      <c r="C18" s="35"/>
      <c r="D18" s="35"/>
      <c r="E18" s="35"/>
      <c r="F18" s="35"/>
      <c r="G18" s="35"/>
      <c r="H18" s="35">
        <f aca="true" t="shared" si="4" ref="H9:H32">IF((G18-$I$6)&gt;0,G18-$I$6,0)</f>
        <v>0</v>
      </c>
      <c r="I18" s="35">
        <f aca="true" t="shared" si="5" ref="I9:I32">H18+F18</f>
        <v>0</v>
      </c>
      <c r="J18" s="35"/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0</v>
      </c>
      <c r="S18" s="35">
        <f t="shared" si="3"/>
        <v>0</v>
      </c>
      <c r="T18" s="35"/>
    </row>
    <row r="19" spans="1:20" ht="12.75">
      <c r="A19" s="35">
        <v>17</v>
      </c>
      <c r="B19" s="35"/>
      <c r="C19" s="35"/>
      <c r="D19" s="35"/>
      <c r="E19" s="35"/>
      <c r="F19" s="35"/>
      <c r="G19" s="35"/>
      <c r="H19" s="35">
        <f t="shared" si="4"/>
        <v>0</v>
      </c>
      <c r="I19" s="35">
        <f t="shared" si="5"/>
        <v>0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0</v>
      </c>
      <c r="S19" s="35">
        <f t="shared" si="3"/>
        <v>0</v>
      </c>
      <c r="T19" s="35"/>
    </row>
    <row r="20" spans="1:20" ht="12.75">
      <c r="A20" s="35">
        <v>18</v>
      </c>
      <c r="B20" s="35"/>
      <c r="C20" s="35"/>
      <c r="D20" s="35"/>
      <c r="E20" s="35"/>
      <c r="F20" s="35"/>
      <c r="G20" s="35"/>
      <c r="H20" s="35">
        <f t="shared" si="4"/>
        <v>0</v>
      </c>
      <c r="I20" s="35">
        <f t="shared" si="5"/>
        <v>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0</v>
      </c>
      <c r="S20" s="35">
        <f t="shared" si="3"/>
        <v>0</v>
      </c>
      <c r="T20" s="35"/>
    </row>
    <row r="21" spans="1:20" ht="12.75">
      <c r="A21" s="35">
        <v>19</v>
      </c>
      <c r="B21" s="35"/>
      <c r="C21" s="35"/>
      <c r="D21" s="35"/>
      <c r="E21" s="35"/>
      <c r="F21" s="35"/>
      <c r="G21" s="35"/>
      <c r="H21" s="35">
        <f t="shared" si="4"/>
        <v>0</v>
      </c>
      <c r="I21" s="35">
        <f t="shared" si="5"/>
        <v>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0</v>
      </c>
      <c r="S21" s="35">
        <f t="shared" si="3"/>
        <v>0</v>
      </c>
      <c r="T21" s="35"/>
    </row>
    <row r="22" spans="1:20" ht="12.75">
      <c r="A22" s="35">
        <v>20</v>
      </c>
      <c r="B22" s="35"/>
      <c r="C22" s="35"/>
      <c r="D22" s="35"/>
      <c r="E22" s="35"/>
      <c r="F22" s="35"/>
      <c r="G22" s="35"/>
      <c r="H22" s="35">
        <f t="shared" si="4"/>
        <v>0</v>
      </c>
      <c r="I22" s="35">
        <f t="shared" si="5"/>
        <v>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0</v>
      </c>
      <c r="S22" s="35">
        <f t="shared" si="3"/>
        <v>0</v>
      </c>
      <c r="T22" s="35"/>
    </row>
    <row r="23" spans="1:20" ht="12.75">
      <c r="A23" s="35">
        <v>21</v>
      </c>
      <c r="B23" s="35"/>
      <c r="C23" s="35"/>
      <c r="D23" s="35"/>
      <c r="E23" s="35"/>
      <c r="F23" s="35"/>
      <c r="G23" s="35"/>
      <c r="H23" s="35">
        <f t="shared" si="4"/>
        <v>0</v>
      </c>
      <c r="I23" s="35">
        <f t="shared" si="5"/>
        <v>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0</v>
      </c>
      <c r="S23" s="35">
        <f t="shared" si="3"/>
        <v>0</v>
      </c>
      <c r="T23" s="35"/>
    </row>
    <row r="24" spans="1:20" ht="12.75">
      <c r="A24" s="35">
        <v>22</v>
      </c>
      <c r="B24" s="35"/>
      <c r="C24" s="35"/>
      <c r="D24" s="35"/>
      <c r="E24" s="35"/>
      <c r="F24" s="35"/>
      <c r="G24" s="35"/>
      <c r="H24" s="35">
        <f t="shared" si="4"/>
        <v>0</v>
      </c>
      <c r="I24" s="35">
        <f t="shared" si="5"/>
        <v>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0</v>
      </c>
      <c r="S24" s="35">
        <f t="shared" si="3"/>
        <v>0</v>
      </c>
      <c r="T24" s="35"/>
    </row>
    <row r="25" spans="1:20" ht="12.75">
      <c r="A25" s="35">
        <v>23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24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25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26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27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28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29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30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40635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0" t="s">
        <v>28</v>
      </c>
      <c r="M1" s="41"/>
      <c r="N1" s="41"/>
      <c r="O1" s="41"/>
      <c r="P1" s="41"/>
      <c r="Q1" s="41"/>
      <c r="R1" s="42"/>
      <c r="S1" s="8"/>
      <c r="T1" s="4"/>
    </row>
    <row r="2" spans="1:20" ht="15.75">
      <c r="A2" s="9" t="s">
        <v>2</v>
      </c>
      <c r="B2" s="8"/>
      <c r="C2" s="43"/>
      <c r="D2" s="44"/>
      <c r="E2" s="45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149</v>
      </c>
      <c r="J4" s="10"/>
      <c r="K4" s="12"/>
      <c r="L4" s="16" t="s">
        <v>6</v>
      </c>
      <c r="M4" s="10"/>
      <c r="N4" s="10"/>
      <c r="O4" s="17">
        <v>167</v>
      </c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MAX(A9:A34)</f>
        <v>30</v>
      </c>
      <c r="E5" s="8"/>
      <c r="F5" s="16" t="s">
        <v>8</v>
      </c>
      <c r="G5" s="10"/>
      <c r="H5" s="10"/>
      <c r="I5" s="19">
        <f>I4/I6</f>
        <v>4.257142857142857</v>
      </c>
      <c r="J5" s="10"/>
      <c r="K5" s="12"/>
      <c r="L5" s="16" t="s">
        <v>8</v>
      </c>
      <c r="M5" s="10"/>
      <c r="N5" s="10"/>
      <c r="O5" s="19">
        <f>O4/O6</f>
        <v>3.9761904761904763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35</v>
      </c>
      <c r="J6" s="10"/>
      <c r="K6" s="12"/>
      <c r="L6" s="20" t="s">
        <v>9</v>
      </c>
      <c r="M6" s="10"/>
      <c r="N6" s="10"/>
      <c r="O6" s="21">
        <v>42</v>
      </c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53</v>
      </c>
      <c r="J7" s="10"/>
      <c r="K7" s="12"/>
      <c r="L7" s="9" t="s">
        <v>11</v>
      </c>
      <c r="M7" s="8"/>
      <c r="N7" s="10"/>
      <c r="O7" s="17">
        <v>63</v>
      </c>
      <c r="P7" s="10"/>
      <c r="Q7" s="10"/>
      <c r="R7" s="46" t="s">
        <v>12</v>
      </c>
      <c r="S7" s="46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4</v>
      </c>
      <c r="B9" s="35" t="s">
        <v>116</v>
      </c>
      <c r="C9" s="35"/>
      <c r="D9" s="35" t="s">
        <v>32</v>
      </c>
      <c r="E9" s="35" t="s">
        <v>118</v>
      </c>
      <c r="F9" s="35">
        <v>0</v>
      </c>
      <c r="G9" s="35">
        <v>31.61</v>
      </c>
      <c r="H9" s="35">
        <f>IF((G9-$I$6)&gt;0,G9-$I$6,0)</f>
        <v>0</v>
      </c>
      <c r="I9" s="35">
        <f>H9+F9</f>
        <v>0</v>
      </c>
      <c r="J9" s="35"/>
      <c r="K9" s="35"/>
      <c r="L9" s="35">
        <v>0</v>
      </c>
      <c r="M9" s="35">
        <v>35.16</v>
      </c>
      <c r="N9" s="35">
        <f>IF((M9-$O$6)&gt;0,M9-$O$6,0)</f>
        <v>0</v>
      </c>
      <c r="O9" s="35">
        <f>N9+L9</f>
        <v>0</v>
      </c>
      <c r="P9" s="35"/>
      <c r="Q9" s="35"/>
      <c r="R9" s="35">
        <f>O9+I9</f>
        <v>0</v>
      </c>
      <c r="S9" s="35">
        <f>M9+G9</f>
        <v>66.77</v>
      </c>
      <c r="T9" s="35"/>
    </row>
    <row r="10" spans="1:20" ht="12.75">
      <c r="A10" s="35">
        <v>5</v>
      </c>
      <c r="B10" s="35" t="s">
        <v>41</v>
      </c>
      <c r="C10" s="35"/>
      <c r="D10" s="35" t="s">
        <v>32</v>
      </c>
      <c r="E10" s="35" t="s">
        <v>42</v>
      </c>
      <c r="F10" s="35">
        <v>5</v>
      </c>
      <c r="G10" s="35">
        <v>31.72</v>
      </c>
      <c r="H10" s="35">
        <f>IF((G10-$I$6)&gt;0,G10-$I$6,0)</f>
        <v>0</v>
      </c>
      <c r="I10" s="35">
        <f>H10+F10</f>
        <v>5</v>
      </c>
      <c r="J10" s="35"/>
      <c r="K10" s="35"/>
      <c r="L10" s="35">
        <v>0</v>
      </c>
      <c r="M10" s="35">
        <v>37.87</v>
      </c>
      <c r="N10" s="35">
        <f>IF((M10-$O$6)&gt;0,M10-$O$6,0)</f>
        <v>0</v>
      </c>
      <c r="O10" s="35">
        <f>N10+L10</f>
        <v>0</v>
      </c>
      <c r="P10" s="35"/>
      <c r="Q10" s="35"/>
      <c r="R10" s="35">
        <f>O10+I10</f>
        <v>5</v>
      </c>
      <c r="S10" s="35">
        <f>M10+G10</f>
        <v>69.59</v>
      </c>
      <c r="T10" s="35"/>
    </row>
    <row r="11" spans="1:20" ht="12.75">
      <c r="A11" s="35">
        <v>7</v>
      </c>
      <c r="B11" s="35" t="s">
        <v>31</v>
      </c>
      <c r="C11" s="35"/>
      <c r="D11" s="35" t="s">
        <v>32</v>
      </c>
      <c r="E11" s="35" t="s">
        <v>97</v>
      </c>
      <c r="F11" s="35">
        <v>5</v>
      </c>
      <c r="G11" s="35">
        <v>33.25</v>
      </c>
      <c r="H11" s="35">
        <f>IF((G11-$I$6)&gt;0,G11-$I$6,0)</f>
        <v>0</v>
      </c>
      <c r="I11" s="35">
        <f>H11+F11</f>
        <v>5</v>
      </c>
      <c r="J11" s="35"/>
      <c r="K11" s="35"/>
      <c r="L11" s="35">
        <v>10</v>
      </c>
      <c r="M11" s="35">
        <v>42.38</v>
      </c>
      <c r="N11" s="35">
        <f>IF((M11-$O$6)&gt;0,M11-$O$6,0)</f>
        <v>0.38000000000000256</v>
      </c>
      <c r="O11" s="35">
        <f>N11+L11</f>
        <v>10.380000000000003</v>
      </c>
      <c r="P11" s="35"/>
      <c r="Q11" s="35"/>
      <c r="R11" s="35">
        <f>O11+I11</f>
        <v>15.380000000000003</v>
      </c>
      <c r="S11" s="35">
        <f>M11+G11</f>
        <v>75.63</v>
      </c>
      <c r="T11" s="35"/>
    </row>
    <row r="12" spans="1:20" ht="12.75">
      <c r="A12" s="35">
        <v>8</v>
      </c>
      <c r="B12" s="35" t="s">
        <v>39</v>
      </c>
      <c r="C12" s="35"/>
      <c r="D12" s="35" t="s">
        <v>61</v>
      </c>
      <c r="E12" s="35" t="s">
        <v>40</v>
      </c>
      <c r="F12" s="35">
        <v>5</v>
      </c>
      <c r="G12" s="35">
        <v>40.9</v>
      </c>
      <c r="H12" s="35">
        <f>IF((G12-$I$6)&gt;0,G12-$I$6,0)</f>
        <v>5.899999999999999</v>
      </c>
      <c r="I12" s="35">
        <f>H12+F12</f>
        <v>10.899999999999999</v>
      </c>
      <c r="J12" s="35"/>
      <c r="K12" s="35"/>
      <c r="L12" s="35">
        <v>15</v>
      </c>
      <c r="M12" s="35">
        <v>44.42</v>
      </c>
      <c r="N12" s="35">
        <f>IF((M12-$O$6)&gt;0,M12-$O$6,0)</f>
        <v>2.4200000000000017</v>
      </c>
      <c r="O12" s="35">
        <f>N12+L12</f>
        <v>17.42</v>
      </c>
      <c r="P12" s="35"/>
      <c r="Q12" s="35"/>
      <c r="R12" s="35">
        <f>O12+I12</f>
        <v>28.32</v>
      </c>
      <c r="S12" s="35">
        <f>M12+G12</f>
        <v>85.32</v>
      </c>
      <c r="T12" s="35"/>
    </row>
    <row r="13" spans="1:20" ht="12.75">
      <c r="A13" s="35">
        <v>9</v>
      </c>
      <c r="B13" s="35" t="s">
        <v>121</v>
      </c>
      <c r="C13" s="35"/>
      <c r="D13" s="35" t="s">
        <v>32</v>
      </c>
      <c r="E13" s="35" t="s">
        <v>122</v>
      </c>
      <c r="F13" s="35">
        <v>10</v>
      </c>
      <c r="G13" s="35">
        <v>33.59</v>
      </c>
      <c r="H13" s="35">
        <f>IF((G13-$I$6)&gt;0,G13-$I$6,0)</f>
        <v>0</v>
      </c>
      <c r="I13" s="35">
        <f>H13+F13</f>
        <v>10</v>
      </c>
      <c r="J13" s="35"/>
      <c r="K13" s="35"/>
      <c r="L13" s="35">
        <v>20</v>
      </c>
      <c r="M13" s="35">
        <v>41.06</v>
      </c>
      <c r="N13" s="35">
        <f>IF((M13-$O$6)&gt;0,M13-$O$6,0)</f>
        <v>0</v>
      </c>
      <c r="O13" s="35">
        <f>N13+L13</f>
        <v>20</v>
      </c>
      <c r="P13" s="35"/>
      <c r="Q13" s="35"/>
      <c r="R13" s="35">
        <f>O13+I13</f>
        <v>30</v>
      </c>
      <c r="S13" s="35">
        <f>M13+G13</f>
        <v>74.65</v>
      </c>
      <c r="T13" s="35"/>
    </row>
    <row r="14" spans="1:20" ht="12.75">
      <c r="A14" s="35">
        <v>10</v>
      </c>
      <c r="B14" s="35" t="s">
        <v>45</v>
      </c>
      <c r="C14" s="35"/>
      <c r="D14" s="35" t="s">
        <v>70</v>
      </c>
      <c r="E14" s="35" t="s">
        <v>48</v>
      </c>
      <c r="F14" s="35">
        <v>0</v>
      </c>
      <c r="G14" s="35">
        <v>47.75</v>
      </c>
      <c r="H14" s="35">
        <f>IF((G14-$I$6)&gt;0,G14-$I$6,0)</f>
        <v>12.75</v>
      </c>
      <c r="I14" s="35">
        <f>H14+F14</f>
        <v>12.75</v>
      </c>
      <c r="J14" s="35"/>
      <c r="K14" s="35"/>
      <c r="L14" s="35">
        <v>5</v>
      </c>
      <c r="M14" s="35">
        <v>56.71</v>
      </c>
      <c r="N14" s="35">
        <f>IF((M14-$O$6)&gt;0,M14-$O$6,0)</f>
        <v>14.71</v>
      </c>
      <c r="O14" s="35">
        <f>N14+L14</f>
        <v>19.71</v>
      </c>
      <c r="P14" s="35"/>
      <c r="Q14" s="35"/>
      <c r="R14" s="35">
        <f>O14+I14</f>
        <v>32.46</v>
      </c>
      <c r="S14" s="35">
        <f>M14+G14</f>
        <v>104.46000000000001</v>
      </c>
      <c r="T14" s="35"/>
    </row>
    <row r="15" spans="1:20" ht="12.75">
      <c r="A15" s="35">
        <v>11</v>
      </c>
      <c r="B15" s="35" t="s">
        <v>95</v>
      </c>
      <c r="C15" s="35"/>
      <c r="D15" s="35" t="s">
        <v>32</v>
      </c>
      <c r="E15" s="35" t="s">
        <v>96</v>
      </c>
      <c r="F15" s="35">
        <v>10</v>
      </c>
      <c r="G15" s="35">
        <v>40.3</v>
      </c>
      <c r="H15" s="35">
        <f>IF((G15-$I$6)&gt;0,G15-$I$6,0)</f>
        <v>5.299999999999997</v>
      </c>
      <c r="I15" s="35">
        <f>H15+F15</f>
        <v>15.299999999999997</v>
      </c>
      <c r="J15" s="35"/>
      <c r="K15" s="35"/>
      <c r="L15" s="35">
        <v>15</v>
      </c>
      <c r="M15" s="35">
        <v>53.73</v>
      </c>
      <c r="N15" s="35">
        <f>IF((M15-$O$6)&gt;0,M15-$O$6,0)</f>
        <v>11.729999999999997</v>
      </c>
      <c r="O15" s="35">
        <f>N15+L15</f>
        <v>26.729999999999997</v>
      </c>
      <c r="P15" s="35"/>
      <c r="Q15" s="35"/>
      <c r="R15" s="35">
        <f>O15+I15</f>
        <v>42.029999999999994</v>
      </c>
      <c r="S15" s="35">
        <f>M15+G15</f>
        <v>94.03</v>
      </c>
      <c r="T15" s="35"/>
    </row>
    <row r="16" spans="1:20" ht="12.75">
      <c r="A16" s="35">
        <v>13</v>
      </c>
      <c r="B16" s="35" t="s">
        <v>62</v>
      </c>
      <c r="C16" s="35"/>
      <c r="D16" s="35" t="s">
        <v>37</v>
      </c>
      <c r="E16" s="35" t="s">
        <v>66</v>
      </c>
      <c r="F16" s="35">
        <v>0</v>
      </c>
      <c r="G16" s="35">
        <v>39.99</v>
      </c>
      <c r="H16" s="35">
        <f>IF((G16-$I$6)&gt;0,G16-$I$6,0)</f>
        <v>4.990000000000002</v>
      </c>
      <c r="I16" s="35">
        <f>H16+F16</f>
        <v>4.990000000000002</v>
      </c>
      <c r="J16" s="35"/>
      <c r="K16" s="35"/>
      <c r="L16" s="35">
        <v>100</v>
      </c>
      <c r="M16" s="35"/>
      <c r="N16" s="35">
        <f>IF((M16-$O$6)&gt;0,M16-$O$6,0)</f>
        <v>0</v>
      </c>
      <c r="O16" s="35">
        <f>N16+L16</f>
        <v>100</v>
      </c>
      <c r="P16" s="35"/>
      <c r="Q16" s="35"/>
      <c r="R16" s="35">
        <f>O16+I16</f>
        <v>104.99000000000001</v>
      </c>
      <c r="S16" s="35">
        <f>M16+G16</f>
        <v>39.99</v>
      </c>
      <c r="T16" s="35"/>
    </row>
    <row r="17" spans="1:20" ht="12.75">
      <c r="A17" s="35">
        <v>14</v>
      </c>
      <c r="B17" s="35" t="s">
        <v>95</v>
      </c>
      <c r="C17" s="35"/>
      <c r="D17" s="35" t="s">
        <v>37</v>
      </c>
      <c r="E17" s="35" t="s">
        <v>98</v>
      </c>
      <c r="F17" s="35">
        <v>5</v>
      </c>
      <c r="G17" s="35">
        <v>33.55</v>
      </c>
      <c r="H17" s="35">
        <f>IF((G17-$I$6)&gt;0,G17-$I$6,0)</f>
        <v>0</v>
      </c>
      <c r="I17" s="35">
        <f>H17+F17</f>
        <v>5</v>
      </c>
      <c r="J17" s="35"/>
      <c r="K17" s="35"/>
      <c r="L17" s="35">
        <v>100</v>
      </c>
      <c r="M17" s="35"/>
      <c r="N17" s="35">
        <f>IF((M17-$O$6)&gt;0,M17-$O$6,0)</f>
        <v>0</v>
      </c>
      <c r="O17" s="35">
        <f>N17+L17</f>
        <v>100</v>
      </c>
      <c r="P17" s="35"/>
      <c r="Q17" s="35"/>
      <c r="R17" s="35">
        <f>O17+I17</f>
        <v>105</v>
      </c>
      <c r="S17" s="35">
        <f>M17+G17</f>
        <v>33.55</v>
      </c>
      <c r="T17" s="35"/>
    </row>
    <row r="18" spans="1:20" ht="12.75">
      <c r="A18" s="35">
        <v>15</v>
      </c>
      <c r="B18" s="35" t="s">
        <v>109</v>
      </c>
      <c r="C18" s="35"/>
      <c r="D18" s="35" t="s">
        <v>32</v>
      </c>
      <c r="E18" s="35" t="s">
        <v>110</v>
      </c>
      <c r="F18" s="35">
        <v>5</v>
      </c>
      <c r="G18" s="35">
        <v>34.02</v>
      </c>
      <c r="H18" s="35">
        <f>IF((G18-$I$6)&gt;0,G18-$I$6,0)</f>
        <v>0</v>
      </c>
      <c r="I18" s="35">
        <f>H18+F18</f>
        <v>5</v>
      </c>
      <c r="J18" s="35"/>
      <c r="K18" s="35"/>
      <c r="L18" s="35">
        <v>100</v>
      </c>
      <c r="M18" s="35"/>
      <c r="N18" s="35">
        <f>IF((M18-$O$6)&gt;0,M18-$O$6,0)</f>
        <v>0</v>
      </c>
      <c r="O18" s="35">
        <f>N18+L18</f>
        <v>100</v>
      </c>
      <c r="P18" s="35"/>
      <c r="Q18" s="35"/>
      <c r="R18" s="35">
        <f>O18+I18</f>
        <v>105</v>
      </c>
      <c r="S18" s="35">
        <f>M18+G18</f>
        <v>34.02</v>
      </c>
      <c r="T18" s="35"/>
    </row>
    <row r="19" spans="1:20" ht="12.75">
      <c r="A19" s="35">
        <v>17</v>
      </c>
      <c r="B19" s="35" t="s">
        <v>31</v>
      </c>
      <c r="C19" s="35"/>
      <c r="D19" s="35" t="s">
        <v>32</v>
      </c>
      <c r="E19" s="35" t="s">
        <v>72</v>
      </c>
      <c r="F19" s="35">
        <v>5</v>
      </c>
      <c r="G19" s="35">
        <v>35.09</v>
      </c>
      <c r="H19" s="35">
        <f>IF((G19-$I$6)&gt;0,G19-$I$6,0)</f>
        <v>0.09000000000000341</v>
      </c>
      <c r="I19" s="35">
        <f>H19+F19</f>
        <v>5.090000000000003</v>
      </c>
      <c r="J19" s="35"/>
      <c r="K19" s="35"/>
      <c r="L19" s="35">
        <v>100</v>
      </c>
      <c r="M19" s="35"/>
      <c r="N19" s="35">
        <f>IF((M19-$O$6)&gt;0,M19-$O$6,0)</f>
        <v>0</v>
      </c>
      <c r="O19" s="35">
        <f>N19+L19</f>
        <v>100</v>
      </c>
      <c r="P19" s="35"/>
      <c r="Q19" s="35"/>
      <c r="R19" s="35">
        <f>O19+I19</f>
        <v>105.09</v>
      </c>
      <c r="S19" s="35">
        <f>M19+G19</f>
        <v>35.09</v>
      </c>
      <c r="T19" s="35"/>
    </row>
    <row r="20" spans="1:20" ht="12.75">
      <c r="A20" s="35">
        <v>18</v>
      </c>
      <c r="B20" s="35" t="s">
        <v>31</v>
      </c>
      <c r="C20" s="35"/>
      <c r="D20" s="35" t="s">
        <v>32</v>
      </c>
      <c r="E20" s="35" t="s">
        <v>33</v>
      </c>
      <c r="F20" s="35">
        <v>10</v>
      </c>
      <c r="G20" s="35">
        <v>31.88</v>
      </c>
      <c r="H20" s="35">
        <f>IF((G20-$I$6)&gt;0,G20-$I$6,0)</f>
        <v>0</v>
      </c>
      <c r="I20" s="35">
        <f>H20+F20</f>
        <v>10</v>
      </c>
      <c r="J20" s="35"/>
      <c r="K20" s="35"/>
      <c r="L20" s="35">
        <v>100</v>
      </c>
      <c r="M20" s="35"/>
      <c r="N20" s="35">
        <f>IF((M20-$O$6)&gt;0,M20-$O$6,0)</f>
        <v>0</v>
      </c>
      <c r="O20" s="35">
        <f>N20+L20</f>
        <v>100</v>
      </c>
      <c r="P20" s="35"/>
      <c r="Q20" s="35"/>
      <c r="R20" s="35">
        <f>O20+I20</f>
        <v>110</v>
      </c>
      <c r="S20" s="35">
        <f>M20+G20</f>
        <v>31.88</v>
      </c>
      <c r="T20" s="35"/>
    </row>
    <row r="21" spans="1:20" ht="12.75">
      <c r="A21" s="35">
        <v>20</v>
      </c>
      <c r="B21" s="35" t="s">
        <v>71</v>
      </c>
      <c r="C21" s="35"/>
      <c r="D21" s="35" t="s">
        <v>32</v>
      </c>
      <c r="E21" s="35" t="s">
        <v>54</v>
      </c>
      <c r="F21" s="35">
        <v>100</v>
      </c>
      <c r="G21" s="35"/>
      <c r="H21" s="35">
        <f>IF((G21-$I$6)&gt;0,G21-$I$6,0)</f>
        <v>0</v>
      </c>
      <c r="I21" s="35">
        <f>H21+F21</f>
        <v>100</v>
      </c>
      <c r="J21" s="35"/>
      <c r="K21" s="35"/>
      <c r="L21" s="35">
        <v>100</v>
      </c>
      <c r="M21" s="35"/>
      <c r="N21" s="35">
        <f>IF((M21-$O$6)&gt;0,M21-$O$6,0)</f>
        <v>0</v>
      </c>
      <c r="O21" s="35">
        <f>N21+L21</f>
        <v>100</v>
      </c>
      <c r="P21" s="35"/>
      <c r="Q21" s="35"/>
      <c r="R21" s="35">
        <f>O21+I21</f>
        <v>200</v>
      </c>
      <c r="S21" s="35">
        <f>M21+G21</f>
        <v>0</v>
      </c>
      <c r="T21" s="35"/>
    </row>
    <row r="22" spans="1:20" ht="12.75">
      <c r="A22" s="35">
        <v>21</v>
      </c>
      <c r="B22" s="35" t="s">
        <v>107</v>
      </c>
      <c r="C22" s="35"/>
      <c r="D22" s="35" t="s">
        <v>32</v>
      </c>
      <c r="E22" s="35" t="s">
        <v>108</v>
      </c>
      <c r="F22" s="35">
        <v>100</v>
      </c>
      <c r="G22" s="35"/>
      <c r="H22" s="35">
        <f>IF((G22-$I$6)&gt;0,G22-$I$6,0)</f>
        <v>0</v>
      </c>
      <c r="I22" s="35">
        <f>H22+F22</f>
        <v>100</v>
      </c>
      <c r="J22" s="35"/>
      <c r="K22" s="35"/>
      <c r="L22" s="35">
        <v>100</v>
      </c>
      <c r="M22" s="35"/>
      <c r="N22" s="35">
        <f>IF((M22-$O$6)&gt;0,M22-$O$6,0)</f>
        <v>0</v>
      </c>
      <c r="O22" s="35">
        <f>N22+L22</f>
        <v>100</v>
      </c>
      <c r="P22" s="35"/>
      <c r="Q22" s="35"/>
      <c r="R22" s="35">
        <f>O22+I22</f>
        <v>200</v>
      </c>
      <c r="S22" s="35">
        <f>M22+G22</f>
        <v>0</v>
      </c>
      <c r="T22" s="35"/>
    </row>
    <row r="23" spans="1:20" ht="12.75">
      <c r="A23" s="35">
        <v>23</v>
      </c>
      <c r="B23" s="35"/>
      <c r="C23" s="35"/>
      <c r="D23" s="35"/>
      <c r="E23" s="35"/>
      <c r="F23" s="35"/>
      <c r="G23" s="35"/>
      <c r="H23" s="35">
        <f>IF((G23-$I$6)&gt;0,G23-$I$6,0)</f>
        <v>0</v>
      </c>
      <c r="I23" s="35">
        <f>H23+F23</f>
        <v>0</v>
      </c>
      <c r="J23" s="35"/>
      <c r="K23" s="35"/>
      <c r="L23" s="35"/>
      <c r="M23" s="35"/>
      <c r="N23" s="35">
        <f>IF((M23-$O$6)&gt;0,M23-$O$6,0)</f>
        <v>0</v>
      </c>
      <c r="O23" s="35">
        <f>N23+L23</f>
        <v>0</v>
      </c>
      <c r="P23" s="35"/>
      <c r="Q23" s="35"/>
      <c r="R23" s="35">
        <f>O23+I23</f>
        <v>0</v>
      </c>
      <c r="S23" s="35">
        <f>M23+G23</f>
        <v>0</v>
      </c>
      <c r="T23" s="35"/>
    </row>
    <row r="24" spans="1:20" ht="12.75">
      <c r="A24" s="35">
        <v>24</v>
      </c>
      <c r="B24" s="35"/>
      <c r="C24" s="35"/>
      <c r="D24" s="35"/>
      <c r="E24" s="35"/>
      <c r="F24" s="35"/>
      <c r="G24" s="35"/>
      <c r="H24" s="35">
        <f>IF((G24-$I$6)&gt;0,G24-$I$6,0)</f>
        <v>0</v>
      </c>
      <c r="I24" s="35">
        <f>H24+F24</f>
        <v>0</v>
      </c>
      <c r="J24" s="35"/>
      <c r="K24" s="35"/>
      <c r="L24" s="35"/>
      <c r="M24" s="35"/>
      <c r="N24" s="35">
        <f>IF((M24-$O$6)&gt;0,M24-$O$6,0)</f>
        <v>0</v>
      </c>
      <c r="O24" s="35">
        <f>N24+L24</f>
        <v>0</v>
      </c>
      <c r="P24" s="35"/>
      <c r="Q24" s="35"/>
      <c r="R24" s="35">
        <f>O24+I24</f>
        <v>0</v>
      </c>
      <c r="S24" s="35">
        <f>M24+G24</f>
        <v>0</v>
      </c>
      <c r="T24" s="35"/>
    </row>
    <row r="25" spans="1:20" ht="12.75">
      <c r="A25" s="35">
        <v>25</v>
      </c>
      <c r="B25" s="35"/>
      <c r="C25" s="35"/>
      <c r="D25" s="35"/>
      <c r="E25" s="35"/>
      <c r="F25" s="35"/>
      <c r="G25" s="35"/>
      <c r="H25" s="35">
        <f>IF((G25-$I$6)&gt;0,G25-$I$6,0)</f>
        <v>0</v>
      </c>
      <c r="I25" s="35">
        <f>H25+F25</f>
        <v>0</v>
      </c>
      <c r="J25" s="35"/>
      <c r="K25" s="35"/>
      <c r="L25" s="35"/>
      <c r="M25" s="35"/>
      <c r="N25" s="35">
        <f>IF((M25-$O$6)&gt;0,M25-$O$6,0)</f>
        <v>0</v>
      </c>
      <c r="O25" s="35">
        <f>N25+L25</f>
        <v>0</v>
      </c>
      <c r="P25" s="35"/>
      <c r="Q25" s="35"/>
      <c r="R25" s="35">
        <f>O25+I25</f>
        <v>0</v>
      </c>
      <c r="S25" s="35">
        <f>M25+G25</f>
        <v>0</v>
      </c>
      <c r="T25" s="35"/>
    </row>
    <row r="26" spans="1:20" ht="12.75">
      <c r="A26" s="35">
        <v>26</v>
      </c>
      <c r="B26" s="35"/>
      <c r="C26" s="35"/>
      <c r="D26" s="35"/>
      <c r="E26" s="35"/>
      <c r="F26" s="35"/>
      <c r="G26" s="35"/>
      <c r="H26" s="35">
        <f>IF((G26-$I$6)&gt;0,G26-$I$6,0)</f>
        <v>0</v>
      </c>
      <c r="I26" s="35">
        <f>H26+F26</f>
        <v>0</v>
      </c>
      <c r="J26" s="35"/>
      <c r="K26" s="35"/>
      <c r="L26" s="35"/>
      <c r="M26" s="35"/>
      <c r="N26" s="35">
        <f>IF((M26-$O$6)&gt;0,M26-$O$6,0)</f>
        <v>0</v>
      </c>
      <c r="O26" s="35">
        <f>N26+L26</f>
        <v>0</v>
      </c>
      <c r="P26" s="35"/>
      <c r="Q26" s="35"/>
      <c r="R26" s="35">
        <f>O26+I26</f>
        <v>0</v>
      </c>
      <c r="S26" s="35">
        <f>M26+G26</f>
        <v>0</v>
      </c>
      <c r="T26" s="35"/>
    </row>
    <row r="27" spans="1:20" ht="12.75">
      <c r="A27" s="35">
        <v>27</v>
      </c>
      <c r="B27" s="35"/>
      <c r="C27" s="35"/>
      <c r="D27" s="35"/>
      <c r="E27" s="35"/>
      <c r="F27" s="35"/>
      <c r="G27" s="35"/>
      <c r="H27" s="35">
        <f>IF((G27-$I$6)&gt;0,G27-$I$6,0)</f>
        <v>0</v>
      </c>
      <c r="I27" s="35">
        <f>H27+F27</f>
        <v>0</v>
      </c>
      <c r="J27" s="35"/>
      <c r="K27" s="35"/>
      <c r="L27" s="35"/>
      <c r="M27" s="35"/>
      <c r="N27" s="35">
        <f>IF((M27-$O$6)&gt;0,M27-$O$6,0)</f>
        <v>0</v>
      </c>
      <c r="O27" s="35">
        <f>N27+L27</f>
        <v>0</v>
      </c>
      <c r="P27" s="35"/>
      <c r="Q27" s="35"/>
      <c r="R27" s="35">
        <f>O27+I27</f>
        <v>0</v>
      </c>
      <c r="S27" s="35">
        <f>M27+G27</f>
        <v>0</v>
      </c>
      <c r="T27" s="35"/>
    </row>
    <row r="28" spans="1:20" ht="12.75">
      <c r="A28" s="35">
        <v>28</v>
      </c>
      <c r="B28" s="35"/>
      <c r="C28" s="35"/>
      <c r="D28" s="35"/>
      <c r="E28" s="35"/>
      <c r="F28" s="35"/>
      <c r="G28" s="35"/>
      <c r="H28" s="35">
        <f>IF((G28-$I$6)&gt;0,G28-$I$6,0)</f>
        <v>0</v>
      </c>
      <c r="I28" s="35">
        <f>H28+F28</f>
        <v>0</v>
      </c>
      <c r="J28" s="35"/>
      <c r="K28" s="35"/>
      <c r="L28" s="35"/>
      <c r="M28" s="35"/>
      <c r="N28" s="35">
        <f>IF((M28-$O$6)&gt;0,M28-$O$6,0)</f>
        <v>0</v>
      </c>
      <c r="O28" s="35">
        <f>N28+L28</f>
        <v>0</v>
      </c>
      <c r="P28" s="35"/>
      <c r="Q28" s="35"/>
      <c r="R28" s="35">
        <f>O28+I28</f>
        <v>0</v>
      </c>
      <c r="S28" s="35">
        <f>M28+G28</f>
        <v>0</v>
      </c>
      <c r="T28" s="35"/>
    </row>
    <row r="29" spans="1:20" ht="12.75">
      <c r="A29" s="35">
        <v>29</v>
      </c>
      <c r="B29" s="35"/>
      <c r="C29" s="35"/>
      <c r="D29" s="35"/>
      <c r="E29" s="35"/>
      <c r="F29" s="35"/>
      <c r="G29" s="35"/>
      <c r="H29" s="35">
        <f>IF((G29-$I$6)&gt;0,G29-$I$6,0)</f>
        <v>0</v>
      </c>
      <c r="I29" s="35">
        <f>H29+F29</f>
        <v>0</v>
      </c>
      <c r="J29" s="35"/>
      <c r="K29" s="35"/>
      <c r="L29" s="35"/>
      <c r="M29" s="35"/>
      <c r="N29" s="35">
        <f>IF((M29-$O$6)&gt;0,M29-$O$6,0)</f>
        <v>0</v>
      </c>
      <c r="O29" s="35">
        <f>N29+L29</f>
        <v>0</v>
      </c>
      <c r="P29" s="35"/>
      <c r="Q29" s="35"/>
      <c r="R29" s="35">
        <f>O29+I29</f>
        <v>0</v>
      </c>
      <c r="S29" s="35">
        <f>M29+G29</f>
        <v>0</v>
      </c>
      <c r="T29" s="35"/>
    </row>
    <row r="30" spans="1:20" ht="12.75">
      <c r="A30" s="35">
        <v>30</v>
      </c>
      <c r="B30" s="35"/>
      <c r="C30" s="35"/>
      <c r="D30" s="35"/>
      <c r="E30" s="35"/>
      <c r="F30" s="35"/>
      <c r="G30" s="35"/>
      <c r="H30" s="35">
        <f>IF((G30-$I$6)&gt;0,G30-$I$6,0)</f>
        <v>0</v>
      </c>
      <c r="I30" s="35">
        <f>H30+F30</f>
        <v>0</v>
      </c>
      <c r="J30" s="35"/>
      <c r="K30" s="35"/>
      <c r="L30" s="35"/>
      <c r="M30" s="35"/>
      <c r="N30" s="35">
        <f>IF((M30-$O$6)&gt;0,M30-$O$6,0)</f>
        <v>0</v>
      </c>
      <c r="O30" s="35">
        <f>N30+L30</f>
        <v>0</v>
      </c>
      <c r="P30" s="35"/>
      <c r="Q30" s="35"/>
      <c r="R30" s="35">
        <f>O30+I30</f>
        <v>0</v>
      </c>
      <c r="S30" s="35">
        <f>M30+G30</f>
        <v>0</v>
      </c>
      <c r="T30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4">
      <selection activeCell="S13" sqref="S13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40635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0" t="s">
        <v>28</v>
      </c>
      <c r="M1" s="41"/>
      <c r="N1" s="41"/>
      <c r="O1" s="41"/>
      <c r="P1" s="41"/>
      <c r="Q1" s="41"/>
      <c r="R1" s="42"/>
      <c r="S1" s="8"/>
      <c r="T1" s="4"/>
    </row>
    <row r="2" spans="1:20" ht="15.75">
      <c r="A2" s="9" t="s">
        <v>2</v>
      </c>
      <c r="B2" s="8"/>
      <c r="C2" s="43"/>
      <c r="D2" s="44"/>
      <c r="E2" s="45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149</v>
      </c>
      <c r="J4" s="10"/>
      <c r="K4" s="12"/>
      <c r="L4" s="16" t="s">
        <v>6</v>
      </c>
      <c r="M4" s="10"/>
      <c r="N4" s="10"/>
      <c r="O4" s="17">
        <v>167</v>
      </c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MAX(A9:A39)</f>
        <v>30</v>
      </c>
      <c r="E5" s="8"/>
      <c r="F5" s="16" t="s">
        <v>8</v>
      </c>
      <c r="G5" s="10"/>
      <c r="H5" s="10"/>
      <c r="I5" s="19">
        <f>I4/I6</f>
        <v>4.257142857142857</v>
      </c>
      <c r="J5" s="10"/>
      <c r="K5" s="12"/>
      <c r="L5" s="16" t="s">
        <v>8</v>
      </c>
      <c r="M5" s="10"/>
      <c r="N5" s="10"/>
      <c r="O5" s="19">
        <f>O4/O6</f>
        <v>3.9761904761904763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35</v>
      </c>
      <c r="J6" s="10"/>
      <c r="K6" s="12"/>
      <c r="L6" s="20" t="s">
        <v>9</v>
      </c>
      <c r="M6" s="10"/>
      <c r="N6" s="10"/>
      <c r="O6" s="21">
        <v>42</v>
      </c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53</v>
      </c>
      <c r="J7" s="10"/>
      <c r="K7" s="12"/>
      <c r="L7" s="9" t="s">
        <v>11</v>
      </c>
      <c r="M7" s="8"/>
      <c r="N7" s="10"/>
      <c r="O7" s="17">
        <v>63</v>
      </c>
      <c r="P7" s="10"/>
      <c r="Q7" s="10"/>
      <c r="R7" s="46" t="s">
        <v>12</v>
      </c>
      <c r="S7" s="46"/>
      <c r="T7" s="24" t="s">
        <v>29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3</v>
      </c>
      <c r="B9" s="35" t="s">
        <v>111</v>
      </c>
      <c r="C9" s="35"/>
      <c r="D9" s="35" t="s">
        <v>44</v>
      </c>
      <c r="E9" s="35" t="s">
        <v>113</v>
      </c>
      <c r="F9" s="35">
        <v>0</v>
      </c>
      <c r="G9" s="35">
        <v>36.06</v>
      </c>
      <c r="H9" s="35">
        <f>IF((G9-$I$6)&gt;0,G9-$I$6,0)</f>
        <v>1.0600000000000023</v>
      </c>
      <c r="I9" s="35">
        <f>H9+F9</f>
        <v>1.0600000000000023</v>
      </c>
      <c r="J9" s="35"/>
      <c r="K9" s="35"/>
      <c r="L9" s="35">
        <v>0</v>
      </c>
      <c r="M9" s="35">
        <v>40.23</v>
      </c>
      <c r="N9" s="35">
        <f>IF((M9-$O$6)&gt;0,M9-$O$6,0)</f>
        <v>0</v>
      </c>
      <c r="O9" s="35">
        <f>N9+L9</f>
        <v>0</v>
      </c>
      <c r="P9" s="35"/>
      <c r="Q9" s="35"/>
      <c r="R9" s="35">
        <f>O9+I9</f>
        <v>1.0600000000000023</v>
      </c>
      <c r="S9" s="35">
        <f>M9+G9</f>
        <v>76.28999999999999</v>
      </c>
      <c r="T9" s="39">
        <v>1</v>
      </c>
    </row>
    <row r="10" spans="1:20" ht="12.75">
      <c r="A10" s="35">
        <v>4</v>
      </c>
      <c r="B10" s="35" t="s">
        <v>124</v>
      </c>
      <c r="C10" s="35"/>
      <c r="D10" s="35" t="s">
        <v>44</v>
      </c>
      <c r="E10" s="35" t="s">
        <v>125</v>
      </c>
      <c r="F10" s="35">
        <v>15</v>
      </c>
      <c r="G10" s="35">
        <v>43.18</v>
      </c>
      <c r="H10" s="35">
        <f>IF((G10-$I$6)&gt;0,G10-$I$6,0)</f>
        <v>8.18</v>
      </c>
      <c r="I10" s="35">
        <f>H10+F10</f>
        <v>23.18</v>
      </c>
      <c r="J10" s="35"/>
      <c r="K10" s="35"/>
      <c r="L10" s="35">
        <v>0</v>
      </c>
      <c r="M10" s="35">
        <v>49.34</v>
      </c>
      <c r="N10" s="35">
        <f>IF((M10-$O$6)&gt;0,M10-$O$6,0)</f>
        <v>7.340000000000003</v>
      </c>
      <c r="O10" s="35">
        <f>N10+L10</f>
        <v>7.340000000000003</v>
      </c>
      <c r="P10" s="35"/>
      <c r="Q10" s="35"/>
      <c r="R10" s="35">
        <f>O10+I10</f>
        <v>30.520000000000003</v>
      </c>
      <c r="S10" s="35">
        <f>M10+G10</f>
        <v>92.52000000000001</v>
      </c>
      <c r="T10" s="35">
        <v>2</v>
      </c>
    </row>
    <row r="11" spans="1:20" ht="12.75">
      <c r="A11" s="35">
        <v>5</v>
      </c>
      <c r="B11" s="35" t="s">
        <v>114</v>
      </c>
      <c r="C11" s="35"/>
      <c r="D11" s="35" t="s">
        <v>37</v>
      </c>
      <c r="E11" s="35" t="s">
        <v>120</v>
      </c>
      <c r="F11" s="35">
        <v>0</v>
      </c>
      <c r="G11" s="35">
        <v>40.04</v>
      </c>
      <c r="H11" s="35">
        <f>IF((G11-$I$6)&gt;0,G11-$I$6,0)</f>
        <v>5.039999999999999</v>
      </c>
      <c r="I11" s="35">
        <f>H11+F11</f>
        <v>5.039999999999999</v>
      </c>
      <c r="J11" s="35"/>
      <c r="K11" s="35"/>
      <c r="L11" s="35">
        <v>100</v>
      </c>
      <c r="M11" s="35"/>
      <c r="N11" s="35">
        <f>IF((M11-$O$6)&gt;0,M11-$O$6,0)</f>
        <v>0</v>
      </c>
      <c r="O11" s="35">
        <f>N11+L11</f>
        <v>100</v>
      </c>
      <c r="P11" s="35"/>
      <c r="Q11" s="35"/>
      <c r="R11" s="35">
        <f>O11+I11</f>
        <v>105.03999999999999</v>
      </c>
      <c r="S11" s="35">
        <f>M11+G11</f>
        <v>40.04</v>
      </c>
      <c r="T11" s="35"/>
    </row>
    <row r="12" spans="1:20" ht="12.75">
      <c r="A12" s="35">
        <v>6</v>
      </c>
      <c r="B12" s="35" t="s">
        <v>126</v>
      </c>
      <c r="C12" s="35"/>
      <c r="D12" s="35" t="s">
        <v>44</v>
      </c>
      <c r="E12" s="35" t="s">
        <v>127</v>
      </c>
      <c r="F12" s="35">
        <v>5</v>
      </c>
      <c r="G12" s="35">
        <v>35.87</v>
      </c>
      <c r="H12" s="35">
        <f>IF((G12-$I$6)&gt;0,G12-$I$6,0)</f>
        <v>0.8699999999999974</v>
      </c>
      <c r="I12" s="35">
        <f>H12+F12</f>
        <v>5.869999999999997</v>
      </c>
      <c r="J12" s="35"/>
      <c r="K12" s="35"/>
      <c r="L12" s="35">
        <v>100</v>
      </c>
      <c r="M12" s="35"/>
      <c r="N12" s="35">
        <f>IF((M12-$O$6)&gt;0,M12-$O$6,0)</f>
        <v>0</v>
      </c>
      <c r="O12" s="35">
        <f>N12+L12</f>
        <v>100</v>
      </c>
      <c r="P12" s="35"/>
      <c r="Q12" s="35"/>
      <c r="R12" s="35">
        <f>O12+I12</f>
        <v>105.87</v>
      </c>
      <c r="S12" s="35">
        <f>M12+G12</f>
        <v>35.87</v>
      </c>
      <c r="T12" s="35"/>
    </row>
    <row r="13" spans="1:20" ht="12.75">
      <c r="A13" s="35">
        <v>7</v>
      </c>
      <c r="B13" s="35" t="s">
        <v>92</v>
      </c>
      <c r="C13" s="35"/>
      <c r="D13" s="35" t="s">
        <v>93</v>
      </c>
      <c r="E13" s="35" t="s">
        <v>94</v>
      </c>
      <c r="F13" s="35">
        <v>0</v>
      </c>
      <c r="G13" s="35">
        <v>41.48</v>
      </c>
      <c r="H13" s="35">
        <f>IF((G13-$I$6)&gt;0,G13-$I$6,0)</f>
        <v>6.479999999999997</v>
      </c>
      <c r="I13" s="35">
        <f>H13+F13</f>
        <v>6.479999999999997</v>
      </c>
      <c r="J13" s="35"/>
      <c r="K13" s="35"/>
      <c r="L13" s="35">
        <v>100</v>
      </c>
      <c r="M13" s="35"/>
      <c r="N13" s="35">
        <f>IF((M13-$O$6)&gt;0,M13-$O$6,0)</f>
        <v>0</v>
      </c>
      <c r="O13" s="35">
        <f>N13+L13</f>
        <v>100</v>
      </c>
      <c r="P13" s="35"/>
      <c r="Q13" s="35"/>
      <c r="R13" s="35">
        <f>O13+I13</f>
        <v>106.47999999999999</v>
      </c>
      <c r="S13" s="35">
        <f>M13+G13</f>
        <v>41.48</v>
      </c>
      <c r="T13" s="35"/>
    </row>
    <row r="14" spans="1:20" ht="12.75">
      <c r="A14" s="35">
        <v>9</v>
      </c>
      <c r="B14" s="35" t="s">
        <v>78</v>
      </c>
      <c r="C14" s="35"/>
      <c r="D14" s="35" t="s">
        <v>79</v>
      </c>
      <c r="E14" s="35" t="s">
        <v>81</v>
      </c>
      <c r="F14" s="35">
        <v>100</v>
      </c>
      <c r="G14" s="35"/>
      <c r="H14" s="35">
        <f>IF((G14-$I$6)&gt;0,G14-$I$6,0)</f>
        <v>0</v>
      </c>
      <c r="I14" s="35">
        <f>H14+F14</f>
        <v>100</v>
      </c>
      <c r="J14" s="35"/>
      <c r="K14" s="35"/>
      <c r="L14" s="35">
        <v>0</v>
      </c>
      <c r="M14" s="35">
        <v>56.06</v>
      </c>
      <c r="N14" s="35">
        <f>IF((M14-$O$6)&gt;0,M14-$O$6,0)</f>
        <v>14.060000000000002</v>
      </c>
      <c r="O14" s="35">
        <f>N14+L14</f>
        <v>14.060000000000002</v>
      </c>
      <c r="P14" s="35"/>
      <c r="Q14" s="35"/>
      <c r="R14" s="35">
        <f>O14+I14</f>
        <v>114.06</v>
      </c>
      <c r="S14" s="35">
        <f>M14+G14</f>
        <v>56.06</v>
      </c>
      <c r="T14" s="35"/>
    </row>
    <row r="15" spans="1:20" ht="12.75">
      <c r="A15" s="35">
        <v>10</v>
      </c>
      <c r="B15" s="35" t="s">
        <v>45</v>
      </c>
      <c r="C15" s="35"/>
      <c r="D15" s="35" t="s">
        <v>46</v>
      </c>
      <c r="E15" s="35" t="s">
        <v>47</v>
      </c>
      <c r="F15" s="35">
        <v>100</v>
      </c>
      <c r="G15" s="35"/>
      <c r="H15" s="35">
        <f>IF((G15-$I$6)&gt;0,G15-$I$6,0)</f>
        <v>0</v>
      </c>
      <c r="I15" s="35">
        <f>H15+F15</f>
        <v>100</v>
      </c>
      <c r="J15" s="35"/>
      <c r="K15" s="35"/>
      <c r="L15" s="35">
        <v>5</v>
      </c>
      <c r="M15" s="35">
        <v>51.14</v>
      </c>
      <c r="N15" s="35">
        <f>IF((M15-$O$6)&gt;0,M15-$O$6,0)</f>
        <v>9.14</v>
      </c>
      <c r="O15" s="35">
        <f>N15+L15</f>
        <v>14.14</v>
      </c>
      <c r="P15" s="35"/>
      <c r="Q15" s="35"/>
      <c r="R15" s="35">
        <f>O15+I15</f>
        <v>114.14</v>
      </c>
      <c r="S15" s="35">
        <f>M15+G15</f>
        <v>51.14</v>
      </c>
      <c r="T15" s="35"/>
    </row>
    <row r="16" spans="1:20" ht="12.75">
      <c r="A16" s="35">
        <v>11</v>
      </c>
      <c r="B16" s="35" t="s">
        <v>111</v>
      </c>
      <c r="C16" s="35"/>
      <c r="D16" s="35" t="s">
        <v>37</v>
      </c>
      <c r="E16" s="35" t="s">
        <v>112</v>
      </c>
      <c r="F16" s="35">
        <v>15</v>
      </c>
      <c r="G16" s="35">
        <v>43.27</v>
      </c>
      <c r="H16" s="35">
        <f>IF((G16-$I$6)&gt;0,G16-$I$6,0)</f>
        <v>8.270000000000003</v>
      </c>
      <c r="I16" s="35">
        <f>H16+F16</f>
        <v>23.270000000000003</v>
      </c>
      <c r="J16" s="35"/>
      <c r="K16" s="35"/>
      <c r="L16" s="35">
        <v>100</v>
      </c>
      <c r="M16" s="35"/>
      <c r="N16" s="35">
        <f>IF((M16-$O$6)&gt;0,M16-$O$6,0)</f>
        <v>0</v>
      </c>
      <c r="O16" s="35">
        <f>N16+L16</f>
        <v>100</v>
      </c>
      <c r="P16" s="35"/>
      <c r="Q16" s="35"/>
      <c r="R16" s="35">
        <f>O16+I16</f>
        <v>123.27000000000001</v>
      </c>
      <c r="S16" s="35">
        <f>M16+G16</f>
        <v>43.27</v>
      </c>
      <c r="T16" s="35"/>
    </row>
    <row r="17" spans="1:20" ht="12.75">
      <c r="A17" s="35">
        <v>12</v>
      </c>
      <c r="B17" s="35" t="s">
        <v>73</v>
      </c>
      <c r="C17" s="35"/>
      <c r="D17" s="35" t="s">
        <v>132</v>
      </c>
      <c r="E17" s="35" t="s">
        <v>133</v>
      </c>
      <c r="F17" s="35">
        <v>100</v>
      </c>
      <c r="G17" s="35"/>
      <c r="H17" s="35">
        <f>IF((G17-$I$6)&gt;0,G17-$I$6,0)</f>
        <v>0</v>
      </c>
      <c r="I17" s="35">
        <f>H17+F17</f>
        <v>100</v>
      </c>
      <c r="J17" s="35"/>
      <c r="K17" s="35"/>
      <c r="L17" s="35">
        <v>100</v>
      </c>
      <c r="M17" s="35"/>
      <c r="N17" s="35">
        <f>IF((M17-$O$6)&gt;0,M17-$O$6,0)</f>
        <v>0</v>
      </c>
      <c r="O17" s="35">
        <f>N17+L17</f>
        <v>100</v>
      </c>
      <c r="P17" s="35"/>
      <c r="Q17" s="35"/>
      <c r="R17" s="35">
        <f>O17+I17</f>
        <v>200</v>
      </c>
      <c r="S17" s="35">
        <f>M17+G17</f>
        <v>0</v>
      </c>
      <c r="T17" s="35"/>
    </row>
    <row r="18" spans="1:20" ht="12.75">
      <c r="A18" s="35">
        <v>13</v>
      </c>
      <c r="B18" s="35" t="s">
        <v>41</v>
      </c>
      <c r="C18" s="35"/>
      <c r="D18" s="35" t="s">
        <v>32</v>
      </c>
      <c r="E18" s="35" t="s">
        <v>43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>
        <v>100</v>
      </c>
      <c r="M18" s="35"/>
      <c r="N18" s="35">
        <f>IF((M18-$O$6)&gt;0,M18-$O$6,0)</f>
        <v>0</v>
      </c>
      <c r="O18" s="35">
        <f>N18+L18</f>
        <v>100</v>
      </c>
      <c r="P18" s="35"/>
      <c r="Q18" s="35"/>
      <c r="R18" s="35">
        <f>O18+I18</f>
        <v>200</v>
      </c>
      <c r="S18" s="35">
        <f>M18+G18</f>
        <v>0</v>
      </c>
      <c r="T18" s="35"/>
    </row>
    <row r="19" spans="1:20" ht="12.75">
      <c r="A19" s="35">
        <v>14</v>
      </c>
      <c r="B19" s="35"/>
      <c r="C19" s="35"/>
      <c r="D19" s="35"/>
      <c r="E19" s="35"/>
      <c r="F19" s="35"/>
      <c r="G19" s="35"/>
      <c r="H19" s="35">
        <f aca="true" t="shared" si="0" ref="H9:H35">IF((G19-$I$6)&gt;0,G19-$I$6,0)</f>
        <v>0</v>
      </c>
      <c r="I19" s="35">
        <f aca="true" t="shared" si="1" ref="I9:I35">H19+F19</f>
        <v>0</v>
      </c>
      <c r="J19" s="35"/>
      <c r="K19" s="35"/>
      <c r="L19" s="35"/>
      <c r="M19" s="35"/>
      <c r="N19" s="35">
        <f aca="true" t="shared" si="2" ref="N9:N35">IF((M19-$O$6)&gt;0,M19-$O$6,0)</f>
        <v>0</v>
      </c>
      <c r="O19" s="35">
        <f aca="true" t="shared" si="3" ref="O9:O35">N19+L19</f>
        <v>0</v>
      </c>
      <c r="P19" s="35"/>
      <c r="Q19" s="35"/>
      <c r="R19" s="35">
        <f aca="true" t="shared" si="4" ref="R9:R35">O19+I19</f>
        <v>0</v>
      </c>
      <c r="S19" s="35">
        <f aca="true" t="shared" si="5" ref="S9:S35">M19+G19</f>
        <v>0</v>
      </c>
      <c r="T19" s="35"/>
    </row>
    <row r="20" spans="1:20" ht="12.75">
      <c r="A20" s="35">
        <v>15</v>
      </c>
      <c r="B20" s="35"/>
      <c r="C20" s="35"/>
      <c r="D20" s="35"/>
      <c r="E20" s="35"/>
      <c r="F20" s="35"/>
      <c r="G20" s="35"/>
      <c r="H20" s="35">
        <f t="shared" si="0"/>
        <v>0</v>
      </c>
      <c r="I20" s="35">
        <f t="shared" si="1"/>
        <v>0</v>
      </c>
      <c r="J20" s="35"/>
      <c r="K20" s="35"/>
      <c r="L20" s="35"/>
      <c r="M20" s="35"/>
      <c r="N20" s="35">
        <f t="shared" si="2"/>
        <v>0</v>
      </c>
      <c r="O20" s="35">
        <f t="shared" si="3"/>
        <v>0</v>
      </c>
      <c r="P20" s="35"/>
      <c r="Q20" s="35"/>
      <c r="R20" s="35">
        <f t="shared" si="4"/>
        <v>0</v>
      </c>
      <c r="S20" s="35">
        <f t="shared" si="5"/>
        <v>0</v>
      </c>
      <c r="T20" s="35"/>
    </row>
    <row r="21" spans="1:20" ht="12.75">
      <c r="A21" s="35">
        <v>16</v>
      </c>
      <c r="B21" s="35"/>
      <c r="C21" s="35"/>
      <c r="D21" s="35"/>
      <c r="E21" s="35"/>
      <c r="F21" s="35"/>
      <c r="G21" s="35"/>
      <c r="H21" s="35">
        <f t="shared" si="0"/>
        <v>0</v>
      </c>
      <c r="I21" s="35">
        <f t="shared" si="1"/>
        <v>0</v>
      </c>
      <c r="J21" s="35"/>
      <c r="K21" s="35"/>
      <c r="L21" s="35"/>
      <c r="M21" s="35"/>
      <c r="N21" s="35">
        <f t="shared" si="2"/>
        <v>0</v>
      </c>
      <c r="O21" s="35">
        <f t="shared" si="3"/>
        <v>0</v>
      </c>
      <c r="P21" s="35"/>
      <c r="Q21" s="35"/>
      <c r="R21" s="35">
        <f t="shared" si="4"/>
        <v>0</v>
      </c>
      <c r="S21" s="35">
        <f t="shared" si="5"/>
        <v>0</v>
      </c>
      <c r="T21" s="35"/>
    </row>
    <row r="22" spans="1:20" ht="12.75">
      <c r="A22" s="35">
        <v>17</v>
      </c>
      <c r="B22" s="35"/>
      <c r="C22" s="35"/>
      <c r="D22" s="35"/>
      <c r="E22" s="35"/>
      <c r="F22" s="35"/>
      <c r="G22" s="35"/>
      <c r="H22" s="35">
        <f t="shared" si="0"/>
        <v>0</v>
      </c>
      <c r="I22" s="35">
        <f t="shared" si="1"/>
        <v>0</v>
      </c>
      <c r="J22" s="35"/>
      <c r="K22" s="35"/>
      <c r="L22" s="35"/>
      <c r="M22" s="35"/>
      <c r="N22" s="35">
        <f t="shared" si="2"/>
        <v>0</v>
      </c>
      <c r="O22" s="35">
        <f t="shared" si="3"/>
        <v>0</v>
      </c>
      <c r="P22" s="35"/>
      <c r="Q22" s="35"/>
      <c r="R22" s="35">
        <f t="shared" si="4"/>
        <v>0</v>
      </c>
      <c r="S22" s="35">
        <f t="shared" si="5"/>
        <v>0</v>
      </c>
      <c r="T22" s="35"/>
    </row>
    <row r="23" spans="1:20" ht="12.75">
      <c r="A23" s="35">
        <v>18</v>
      </c>
      <c r="B23" s="35"/>
      <c r="C23" s="35"/>
      <c r="D23" s="35"/>
      <c r="E23" s="35"/>
      <c r="F23" s="35"/>
      <c r="G23" s="35"/>
      <c r="H23" s="35">
        <f t="shared" si="0"/>
        <v>0</v>
      </c>
      <c r="I23" s="35">
        <f t="shared" si="1"/>
        <v>0</v>
      </c>
      <c r="J23" s="35"/>
      <c r="K23" s="35"/>
      <c r="L23" s="35"/>
      <c r="M23" s="35"/>
      <c r="N23" s="35">
        <f t="shared" si="2"/>
        <v>0</v>
      </c>
      <c r="O23" s="35">
        <f t="shared" si="3"/>
        <v>0</v>
      </c>
      <c r="P23" s="35"/>
      <c r="Q23" s="35"/>
      <c r="R23" s="35">
        <f t="shared" si="4"/>
        <v>0</v>
      </c>
      <c r="S23" s="35">
        <f t="shared" si="5"/>
        <v>0</v>
      </c>
      <c r="T23" s="35"/>
    </row>
    <row r="24" spans="1:20" ht="12.75">
      <c r="A24" s="35">
        <v>19</v>
      </c>
      <c r="B24" s="35"/>
      <c r="C24" s="35"/>
      <c r="D24" s="35"/>
      <c r="E24" s="35"/>
      <c r="F24" s="35"/>
      <c r="G24" s="35"/>
      <c r="H24" s="35">
        <f t="shared" si="0"/>
        <v>0</v>
      </c>
      <c r="I24" s="35">
        <f t="shared" si="1"/>
        <v>0</v>
      </c>
      <c r="J24" s="35"/>
      <c r="K24" s="35"/>
      <c r="L24" s="35"/>
      <c r="M24" s="35"/>
      <c r="N24" s="35">
        <f t="shared" si="2"/>
        <v>0</v>
      </c>
      <c r="O24" s="35">
        <f t="shared" si="3"/>
        <v>0</v>
      </c>
      <c r="P24" s="35"/>
      <c r="Q24" s="35"/>
      <c r="R24" s="35">
        <f t="shared" si="4"/>
        <v>0</v>
      </c>
      <c r="S24" s="35">
        <f t="shared" si="5"/>
        <v>0</v>
      </c>
      <c r="T24" s="35"/>
    </row>
    <row r="25" spans="1:20" ht="12.75">
      <c r="A25" s="35">
        <v>20</v>
      </c>
      <c r="B25" s="35"/>
      <c r="C25" s="35"/>
      <c r="D25" s="35"/>
      <c r="E25" s="35"/>
      <c r="F25" s="35"/>
      <c r="G25" s="35"/>
      <c r="H25" s="35">
        <f t="shared" si="0"/>
        <v>0</v>
      </c>
      <c r="I25" s="35">
        <f t="shared" si="1"/>
        <v>0</v>
      </c>
      <c r="J25" s="35"/>
      <c r="K25" s="35"/>
      <c r="L25" s="35"/>
      <c r="M25" s="35"/>
      <c r="N25" s="35">
        <f t="shared" si="2"/>
        <v>0</v>
      </c>
      <c r="O25" s="35">
        <f t="shared" si="3"/>
        <v>0</v>
      </c>
      <c r="P25" s="35"/>
      <c r="Q25" s="35"/>
      <c r="R25" s="35">
        <f t="shared" si="4"/>
        <v>0</v>
      </c>
      <c r="S25" s="35">
        <f t="shared" si="5"/>
        <v>0</v>
      </c>
      <c r="T25" s="35"/>
    </row>
    <row r="26" spans="1:20" ht="12.75">
      <c r="A26" s="35">
        <v>21</v>
      </c>
      <c r="B26" s="35"/>
      <c r="C26" s="35"/>
      <c r="D26" s="35"/>
      <c r="E26" s="35"/>
      <c r="F26" s="35"/>
      <c r="G26" s="35"/>
      <c r="H26" s="35">
        <f t="shared" si="0"/>
        <v>0</v>
      </c>
      <c r="I26" s="35">
        <f t="shared" si="1"/>
        <v>0</v>
      </c>
      <c r="J26" s="35"/>
      <c r="K26" s="35"/>
      <c r="L26" s="35"/>
      <c r="M26" s="35"/>
      <c r="N26" s="35">
        <f t="shared" si="2"/>
        <v>0</v>
      </c>
      <c r="O26" s="35">
        <f t="shared" si="3"/>
        <v>0</v>
      </c>
      <c r="P26" s="35"/>
      <c r="Q26" s="35"/>
      <c r="R26" s="35">
        <f t="shared" si="4"/>
        <v>0</v>
      </c>
      <c r="S26" s="35">
        <f t="shared" si="5"/>
        <v>0</v>
      </c>
      <c r="T26" s="35"/>
    </row>
    <row r="27" spans="1:20" ht="12.75">
      <c r="A27" s="35">
        <v>22</v>
      </c>
      <c r="B27" s="35"/>
      <c r="C27" s="35"/>
      <c r="D27" s="35"/>
      <c r="E27" s="35"/>
      <c r="F27" s="35"/>
      <c r="G27" s="35"/>
      <c r="H27" s="35">
        <f t="shared" si="0"/>
        <v>0</v>
      </c>
      <c r="I27" s="35">
        <f t="shared" si="1"/>
        <v>0</v>
      </c>
      <c r="J27" s="35"/>
      <c r="K27" s="35"/>
      <c r="L27" s="35"/>
      <c r="M27" s="35"/>
      <c r="N27" s="35">
        <f t="shared" si="2"/>
        <v>0</v>
      </c>
      <c r="O27" s="35">
        <f t="shared" si="3"/>
        <v>0</v>
      </c>
      <c r="P27" s="35"/>
      <c r="Q27" s="35"/>
      <c r="R27" s="35">
        <f t="shared" si="4"/>
        <v>0</v>
      </c>
      <c r="S27" s="35">
        <f t="shared" si="5"/>
        <v>0</v>
      </c>
      <c r="T27" s="35"/>
    </row>
    <row r="28" spans="1:20" ht="12.75">
      <c r="A28" s="35">
        <v>23</v>
      </c>
      <c r="B28" s="35"/>
      <c r="C28" s="35"/>
      <c r="D28" s="35"/>
      <c r="E28" s="35"/>
      <c r="F28" s="35"/>
      <c r="G28" s="35"/>
      <c r="H28" s="35">
        <f t="shared" si="0"/>
        <v>0</v>
      </c>
      <c r="I28" s="35">
        <f t="shared" si="1"/>
        <v>0</v>
      </c>
      <c r="J28" s="35"/>
      <c r="K28" s="35"/>
      <c r="L28" s="35"/>
      <c r="M28" s="35"/>
      <c r="N28" s="35">
        <f t="shared" si="2"/>
        <v>0</v>
      </c>
      <c r="O28" s="35">
        <f t="shared" si="3"/>
        <v>0</v>
      </c>
      <c r="P28" s="35"/>
      <c r="Q28" s="35"/>
      <c r="R28" s="35">
        <f t="shared" si="4"/>
        <v>0</v>
      </c>
      <c r="S28" s="35">
        <f t="shared" si="5"/>
        <v>0</v>
      </c>
      <c r="T28" s="35"/>
    </row>
    <row r="29" spans="1:20" ht="12.75">
      <c r="A29" s="35">
        <v>24</v>
      </c>
      <c r="B29" s="35"/>
      <c r="C29" s="35"/>
      <c r="D29" s="35"/>
      <c r="E29" s="35"/>
      <c r="F29" s="35"/>
      <c r="G29" s="35"/>
      <c r="H29" s="35">
        <f t="shared" si="0"/>
        <v>0</v>
      </c>
      <c r="I29" s="35">
        <f t="shared" si="1"/>
        <v>0</v>
      </c>
      <c r="J29" s="35"/>
      <c r="K29" s="35"/>
      <c r="L29" s="35"/>
      <c r="M29" s="35"/>
      <c r="N29" s="35">
        <f t="shared" si="2"/>
        <v>0</v>
      </c>
      <c r="O29" s="35">
        <f t="shared" si="3"/>
        <v>0</v>
      </c>
      <c r="P29" s="35"/>
      <c r="Q29" s="35"/>
      <c r="R29" s="35">
        <f t="shared" si="4"/>
        <v>0</v>
      </c>
      <c r="S29" s="35">
        <f t="shared" si="5"/>
        <v>0</v>
      </c>
      <c r="T29" s="35"/>
    </row>
    <row r="30" spans="1:20" ht="12.75">
      <c r="A30" s="35">
        <v>25</v>
      </c>
      <c r="B30" s="35"/>
      <c r="C30" s="35"/>
      <c r="D30" s="35"/>
      <c r="E30" s="35"/>
      <c r="F30" s="35"/>
      <c r="G30" s="35"/>
      <c r="H30" s="35">
        <f t="shared" si="0"/>
        <v>0</v>
      </c>
      <c r="I30" s="35">
        <f t="shared" si="1"/>
        <v>0</v>
      </c>
      <c r="J30" s="35"/>
      <c r="K30" s="35"/>
      <c r="L30" s="35"/>
      <c r="M30" s="35"/>
      <c r="N30" s="35">
        <f t="shared" si="2"/>
        <v>0</v>
      </c>
      <c r="O30" s="35">
        <f t="shared" si="3"/>
        <v>0</v>
      </c>
      <c r="P30" s="35"/>
      <c r="Q30" s="35"/>
      <c r="R30" s="35">
        <f t="shared" si="4"/>
        <v>0</v>
      </c>
      <c r="S30" s="35">
        <f t="shared" si="5"/>
        <v>0</v>
      </c>
      <c r="T30" s="35"/>
    </row>
    <row r="31" spans="1:20" ht="12.75">
      <c r="A31" s="35">
        <v>26</v>
      </c>
      <c r="B31" s="35"/>
      <c r="C31" s="35"/>
      <c r="D31" s="35"/>
      <c r="E31" s="35"/>
      <c r="F31" s="35"/>
      <c r="G31" s="35"/>
      <c r="H31" s="35">
        <f t="shared" si="0"/>
        <v>0</v>
      </c>
      <c r="I31" s="35">
        <f t="shared" si="1"/>
        <v>0</v>
      </c>
      <c r="J31" s="35"/>
      <c r="K31" s="35"/>
      <c r="L31" s="35"/>
      <c r="M31" s="35"/>
      <c r="N31" s="35">
        <f t="shared" si="2"/>
        <v>0</v>
      </c>
      <c r="O31" s="35">
        <f t="shared" si="3"/>
        <v>0</v>
      </c>
      <c r="P31" s="35"/>
      <c r="Q31" s="35"/>
      <c r="R31" s="35">
        <f t="shared" si="4"/>
        <v>0</v>
      </c>
      <c r="S31" s="35">
        <f t="shared" si="5"/>
        <v>0</v>
      </c>
      <c r="T31" s="35"/>
    </row>
    <row r="32" spans="1:20" ht="12.75">
      <c r="A32" s="35">
        <v>27</v>
      </c>
      <c r="B32" s="35"/>
      <c r="C32" s="35"/>
      <c r="D32" s="35"/>
      <c r="E32" s="35"/>
      <c r="F32" s="35"/>
      <c r="G32" s="35"/>
      <c r="H32" s="35">
        <f t="shared" si="0"/>
        <v>0</v>
      </c>
      <c r="I32" s="35">
        <f t="shared" si="1"/>
        <v>0</v>
      </c>
      <c r="J32" s="35"/>
      <c r="K32" s="35"/>
      <c r="L32" s="35"/>
      <c r="M32" s="35"/>
      <c r="N32" s="35">
        <f t="shared" si="2"/>
        <v>0</v>
      </c>
      <c r="O32" s="35">
        <f t="shared" si="3"/>
        <v>0</v>
      </c>
      <c r="P32" s="35"/>
      <c r="Q32" s="35"/>
      <c r="R32" s="35">
        <f t="shared" si="4"/>
        <v>0</v>
      </c>
      <c r="S32" s="35">
        <f t="shared" si="5"/>
        <v>0</v>
      </c>
      <c r="T32" s="35"/>
    </row>
    <row r="33" spans="1:20" ht="12.75">
      <c r="A33" s="35">
        <v>28</v>
      </c>
      <c r="B33" s="35"/>
      <c r="C33" s="35"/>
      <c r="D33" s="35"/>
      <c r="E33" s="35"/>
      <c r="F33" s="35"/>
      <c r="G33" s="35"/>
      <c r="H33" s="35">
        <f t="shared" si="0"/>
        <v>0</v>
      </c>
      <c r="I33" s="35">
        <f t="shared" si="1"/>
        <v>0</v>
      </c>
      <c r="J33" s="35"/>
      <c r="K33" s="35"/>
      <c r="L33" s="35"/>
      <c r="M33" s="35"/>
      <c r="N33" s="35">
        <f t="shared" si="2"/>
        <v>0</v>
      </c>
      <c r="O33" s="35">
        <f t="shared" si="3"/>
        <v>0</v>
      </c>
      <c r="P33" s="35"/>
      <c r="Q33" s="35"/>
      <c r="R33" s="35">
        <f t="shared" si="4"/>
        <v>0</v>
      </c>
      <c r="S33" s="35">
        <f t="shared" si="5"/>
        <v>0</v>
      </c>
      <c r="T33" s="35"/>
    </row>
    <row r="34" spans="1:20" ht="12.75">
      <c r="A34" s="35">
        <v>29</v>
      </c>
      <c r="B34" s="35"/>
      <c r="C34" s="35"/>
      <c r="D34" s="35"/>
      <c r="E34" s="35"/>
      <c r="F34" s="35"/>
      <c r="G34" s="35"/>
      <c r="H34" s="35">
        <f t="shared" si="0"/>
        <v>0</v>
      </c>
      <c r="I34" s="35">
        <f t="shared" si="1"/>
        <v>0</v>
      </c>
      <c r="J34" s="35"/>
      <c r="K34" s="35"/>
      <c r="L34" s="35"/>
      <c r="M34" s="35"/>
      <c r="N34" s="35">
        <f t="shared" si="2"/>
        <v>0</v>
      </c>
      <c r="O34" s="35">
        <f t="shared" si="3"/>
        <v>0</v>
      </c>
      <c r="P34" s="35"/>
      <c r="Q34" s="35"/>
      <c r="R34" s="35">
        <f t="shared" si="4"/>
        <v>0</v>
      </c>
      <c r="S34" s="35">
        <f t="shared" si="5"/>
        <v>0</v>
      </c>
      <c r="T34" s="35"/>
    </row>
    <row r="35" spans="1:20" ht="12.75">
      <c r="A35" s="35">
        <v>30</v>
      </c>
      <c r="B35" s="35"/>
      <c r="C35" s="35"/>
      <c r="D35" s="35"/>
      <c r="E35" s="35"/>
      <c r="F35" s="35"/>
      <c r="G35" s="35"/>
      <c r="H35" s="35">
        <f t="shared" si="0"/>
        <v>0</v>
      </c>
      <c r="I35" s="35">
        <f t="shared" si="1"/>
        <v>0</v>
      </c>
      <c r="J35" s="35"/>
      <c r="K35" s="35"/>
      <c r="L35" s="35"/>
      <c r="M35" s="35"/>
      <c r="N35" s="35">
        <f t="shared" si="2"/>
        <v>0</v>
      </c>
      <c r="O35" s="35">
        <f t="shared" si="3"/>
        <v>0</v>
      </c>
      <c r="P35" s="35"/>
      <c r="Q35" s="35"/>
      <c r="R35" s="35">
        <f t="shared" si="4"/>
        <v>0</v>
      </c>
      <c r="S35" s="35">
        <f t="shared" si="5"/>
        <v>0</v>
      </c>
      <c r="T35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4">
      <selection activeCell="T16" sqref="T16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40635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0" t="s">
        <v>28</v>
      </c>
      <c r="M1" s="41"/>
      <c r="N1" s="41"/>
      <c r="O1" s="41"/>
      <c r="P1" s="41"/>
      <c r="Q1" s="41"/>
      <c r="R1" s="42"/>
      <c r="S1" s="8"/>
      <c r="T1" s="4"/>
    </row>
    <row r="2" spans="1:20" ht="15.75">
      <c r="A2" s="9" t="s">
        <v>2</v>
      </c>
      <c r="B2" s="8"/>
      <c r="C2" s="43"/>
      <c r="D2" s="44"/>
      <c r="E2" s="45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149</v>
      </c>
      <c r="J4" s="10"/>
      <c r="K4" s="12"/>
      <c r="L4" s="16" t="s">
        <v>6</v>
      </c>
      <c r="M4" s="10"/>
      <c r="N4" s="10"/>
      <c r="O4" s="17">
        <v>167</v>
      </c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MAX(A9:A37)</f>
        <v>30</v>
      </c>
      <c r="E5" s="8"/>
      <c r="F5" s="16" t="s">
        <v>8</v>
      </c>
      <c r="G5" s="10"/>
      <c r="H5" s="10"/>
      <c r="I5" s="19">
        <f>I4/I6</f>
        <v>4.257142857142857</v>
      </c>
      <c r="J5" s="10"/>
      <c r="K5" s="12"/>
      <c r="L5" s="16" t="s">
        <v>8</v>
      </c>
      <c r="M5" s="10"/>
      <c r="N5" s="10"/>
      <c r="O5" s="19">
        <f>O4/O6</f>
        <v>3.9761904761904763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35</v>
      </c>
      <c r="J6" s="10"/>
      <c r="K6" s="12"/>
      <c r="L6" s="20" t="s">
        <v>9</v>
      </c>
      <c r="M6" s="10"/>
      <c r="N6" s="10"/>
      <c r="O6" s="21">
        <v>42</v>
      </c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53</v>
      </c>
      <c r="J7" s="10"/>
      <c r="K7" s="12"/>
      <c r="L7" s="9" t="s">
        <v>11</v>
      </c>
      <c r="M7" s="8"/>
      <c r="N7" s="10"/>
      <c r="O7" s="17">
        <v>63</v>
      </c>
      <c r="P7" s="10"/>
      <c r="Q7" s="10"/>
      <c r="R7" s="46" t="s">
        <v>12</v>
      </c>
      <c r="S7" s="46"/>
      <c r="T7" s="24" t="s">
        <v>27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3</v>
      </c>
      <c r="B9" s="35" t="s">
        <v>31</v>
      </c>
      <c r="C9" s="35"/>
      <c r="D9" s="35" t="s">
        <v>36</v>
      </c>
      <c r="E9" s="35" t="s">
        <v>28</v>
      </c>
      <c r="F9" s="35">
        <v>0</v>
      </c>
      <c r="G9" s="35">
        <v>34.65</v>
      </c>
      <c r="H9" s="35">
        <f>IF((G9-$I$6)&gt;0,G9-$I$6,0)</f>
        <v>0</v>
      </c>
      <c r="I9" s="35">
        <f>H9+F9</f>
        <v>0</v>
      </c>
      <c r="J9" s="35"/>
      <c r="K9" s="35"/>
      <c r="L9" s="35">
        <v>0</v>
      </c>
      <c r="M9" s="35">
        <v>40.77</v>
      </c>
      <c r="N9" s="35">
        <f>IF((M9-$O$6)&gt;0,M9-$O$6,0)</f>
        <v>0</v>
      </c>
      <c r="O9" s="35">
        <f>N9+L9</f>
        <v>0</v>
      </c>
      <c r="P9" s="35"/>
      <c r="Q9" s="35"/>
      <c r="R9" s="35">
        <f>O9+I9</f>
        <v>0</v>
      </c>
      <c r="S9" s="35">
        <f>M9+G9</f>
        <v>75.42</v>
      </c>
      <c r="T9" s="39">
        <v>1</v>
      </c>
    </row>
    <row r="10" spans="1:20" ht="12.75">
      <c r="A10" s="35">
        <v>4</v>
      </c>
      <c r="B10" s="35" t="s">
        <v>55</v>
      </c>
      <c r="C10" s="35"/>
      <c r="D10" s="35" t="s">
        <v>36</v>
      </c>
      <c r="E10" s="35" t="s">
        <v>57</v>
      </c>
      <c r="F10" s="35">
        <v>0</v>
      </c>
      <c r="G10" s="35">
        <v>34.7</v>
      </c>
      <c r="H10" s="35">
        <f>IF((G10-$I$6)&gt;0,G10-$I$6,0)</f>
        <v>0</v>
      </c>
      <c r="I10" s="35">
        <f>H10+F10</f>
        <v>0</v>
      </c>
      <c r="J10" s="35"/>
      <c r="K10" s="35"/>
      <c r="L10" s="35">
        <v>5</v>
      </c>
      <c r="M10" s="35">
        <v>46.91</v>
      </c>
      <c r="N10" s="35">
        <f>IF((M10-$O$6)&gt;0,M10-$O$6,0)</f>
        <v>4.909999999999997</v>
      </c>
      <c r="O10" s="35">
        <f>N10+L10</f>
        <v>9.909999999999997</v>
      </c>
      <c r="P10" s="35"/>
      <c r="Q10" s="35"/>
      <c r="R10" s="35">
        <f>O10+I10</f>
        <v>9.909999999999997</v>
      </c>
      <c r="S10" s="35">
        <f>M10+G10</f>
        <v>81.61</v>
      </c>
      <c r="T10" s="35">
        <v>2</v>
      </c>
    </row>
    <row r="11" spans="1:20" ht="12.75">
      <c r="A11" s="35">
        <v>5</v>
      </c>
      <c r="B11" s="35" t="s">
        <v>73</v>
      </c>
      <c r="C11" s="35"/>
      <c r="D11" s="35" t="s">
        <v>74</v>
      </c>
      <c r="E11" s="35" t="s">
        <v>77</v>
      </c>
      <c r="F11" s="35">
        <v>0</v>
      </c>
      <c r="G11" s="35">
        <v>41.7</v>
      </c>
      <c r="H11" s="35">
        <f>IF((G11-$I$6)&gt;0,G11-$I$6,0)</f>
        <v>6.700000000000003</v>
      </c>
      <c r="I11" s="35">
        <f>H11+F11</f>
        <v>6.700000000000003</v>
      </c>
      <c r="J11" s="35"/>
      <c r="K11" s="35"/>
      <c r="L11" s="35">
        <v>0</v>
      </c>
      <c r="M11" s="35">
        <v>48.91</v>
      </c>
      <c r="N11" s="35">
        <f>IF((M11-$O$6)&gt;0,M11-$O$6,0)</f>
        <v>6.909999999999997</v>
      </c>
      <c r="O11" s="35">
        <f>N11+L11</f>
        <v>6.909999999999997</v>
      </c>
      <c r="P11" s="35"/>
      <c r="Q11" s="35"/>
      <c r="R11" s="35">
        <f>O11+I11</f>
        <v>13.61</v>
      </c>
      <c r="S11" s="35">
        <f>M11+G11</f>
        <v>90.61</v>
      </c>
      <c r="T11" s="35">
        <v>3</v>
      </c>
    </row>
    <row r="12" spans="1:20" ht="12.75">
      <c r="A12" s="35">
        <v>7</v>
      </c>
      <c r="B12" s="35" t="s">
        <v>55</v>
      </c>
      <c r="C12" s="35"/>
      <c r="D12" s="35" t="s">
        <v>36</v>
      </c>
      <c r="E12" s="35" t="s">
        <v>58</v>
      </c>
      <c r="F12" s="35">
        <v>5</v>
      </c>
      <c r="G12" s="35">
        <v>40.52</v>
      </c>
      <c r="H12" s="35">
        <f>IF((G12-$I$6)&gt;0,G12-$I$6,0)</f>
        <v>5.520000000000003</v>
      </c>
      <c r="I12" s="35">
        <f>H12+F12</f>
        <v>10.520000000000003</v>
      </c>
      <c r="J12" s="35"/>
      <c r="K12" s="35"/>
      <c r="L12" s="35">
        <v>0</v>
      </c>
      <c r="M12" s="35">
        <v>45.09</v>
      </c>
      <c r="N12" s="35">
        <f>IF((M12-$O$6)&gt;0,M12-$O$6,0)</f>
        <v>3.0900000000000034</v>
      </c>
      <c r="O12" s="35">
        <f>N12+L12</f>
        <v>3.0900000000000034</v>
      </c>
      <c r="P12" s="35"/>
      <c r="Q12" s="35"/>
      <c r="R12" s="35">
        <f>O12+I12</f>
        <v>13.610000000000007</v>
      </c>
      <c r="S12" s="35">
        <f>M12+G12</f>
        <v>85.61000000000001</v>
      </c>
      <c r="T12" s="35">
        <v>3</v>
      </c>
    </row>
    <row r="13" spans="1:20" ht="12.75">
      <c r="A13" s="35">
        <v>8</v>
      </c>
      <c r="B13" s="35" t="s">
        <v>49</v>
      </c>
      <c r="C13" s="35"/>
      <c r="D13" s="35" t="s">
        <v>50</v>
      </c>
      <c r="E13" s="35" t="s">
        <v>51</v>
      </c>
      <c r="F13" s="35">
        <v>10</v>
      </c>
      <c r="G13" s="35">
        <v>47.75</v>
      </c>
      <c r="H13" s="35">
        <f>IF((G13-$I$6)&gt;0,G13-$I$6,0)</f>
        <v>12.75</v>
      </c>
      <c r="I13" s="35">
        <f>H13+F13</f>
        <v>22.75</v>
      </c>
      <c r="J13" s="35"/>
      <c r="K13" s="35"/>
      <c r="L13" s="35">
        <v>0</v>
      </c>
      <c r="M13" s="35">
        <v>48.38</v>
      </c>
      <c r="N13" s="35">
        <f>IF((M13-$O$6)&gt;0,M13-$O$6,0)</f>
        <v>6.380000000000003</v>
      </c>
      <c r="O13" s="35">
        <f>N13+L13</f>
        <v>6.380000000000003</v>
      </c>
      <c r="P13" s="35"/>
      <c r="Q13" s="35"/>
      <c r="R13" s="35">
        <f>O13+I13</f>
        <v>29.130000000000003</v>
      </c>
      <c r="S13" s="35">
        <f>M13+G13</f>
        <v>96.13</v>
      </c>
      <c r="T13" s="35">
        <v>4</v>
      </c>
    </row>
    <row r="14" spans="1:20" ht="12.75">
      <c r="A14" s="35">
        <v>9</v>
      </c>
      <c r="B14" s="35" t="s">
        <v>116</v>
      </c>
      <c r="C14" s="35"/>
      <c r="D14" s="35" t="s">
        <v>68</v>
      </c>
      <c r="E14" s="35" t="s">
        <v>119</v>
      </c>
      <c r="F14" s="35">
        <v>0</v>
      </c>
      <c r="G14" s="35">
        <v>33.38</v>
      </c>
      <c r="H14" s="35">
        <f>IF((G14-$I$6)&gt;0,G14-$I$6,0)</f>
        <v>0</v>
      </c>
      <c r="I14" s="35">
        <f>H14+F14</f>
        <v>0</v>
      </c>
      <c r="J14" s="35"/>
      <c r="K14" s="35"/>
      <c r="L14" s="35">
        <v>100</v>
      </c>
      <c r="M14" s="35"/>
      <c r="N14" s="35">
        <f>IF((M14-$O$6)&gt;0,M14-$O$6,0)</f>
        <v>0</v>
      </c>
      <c r="O14" s="35">
        <f>N14+L14</f>
        <v>100</v>
      </c>
      <c r="P14" s="35"/>
      <c r="Q14" s="35"/>
      <c r="R14" s="35">
        <f>O14+I14</f>
        <v>100</v>
      </c>
      <c r="S14" s="35">
        <f>M14+G14</f>
        <v>33.38</v>
      </c>
      <c r="T14" s="35"/>
    </row>
    <row r="15" spans="1:20" ht="12.75">
      <c r="A15" s="35">
        <v>10</v>
      </c>
      <c r="B15" s="35" t="s">
        <v>105</v>
      </c>
      <c r="C15" s="35"/>
      <c r="D15" s="35" t="s">
        <v>103</v>
      </c>
      <c r="E15" s="35" t="s">
        <v>106</v>
      </c>
      <c r="F15" s="35">
        <v>100</v>
      </c>
      <c r="G15" s="35"/>
      <c r="H15" s="35">
        <f>IF((G15-$I$6)&gt;0,G15-$I$6,0)</f>
        <v>0</v>
      </c>
      <c r="I15" s="35">
        <f>H15+F15</f>
        <v>100</v>
      </c>
      <c r="J15" s="35"/>
      <c r="K15" s="35"/>
      <c r="L15" s="35">
        <v>0</v>
      </c>
      <c r="M15" s="35">
        <v>40.93</v>
      </c>
      <c r="N15" s="35">
        <f>IF((M15-$O$6)&gt;0,M15-$O$6,0)</f>
        <v>0</v>
      </c>
      <c r="O15" s="35">
        <f>N15+L15</f>
        <v>0</v>
      </c>
      <c r="P15" s="35"/>
      <c r="Q15" s="35"/>
      <c r="R15" s="35">
        <f>O15+I15</f>
        <v>100</v>
      </c>
      <c r="S15" s="35">
        <f>M15+G15</f>
        <v>40.93</v>
      </c>
      <c r="T15" s="35"/>
    </row>
    <row r="16" spans="1:20" ht="12.75">
      <c r="A16" s="35">
        <v>12</v>
      </c>
      <c r="B16" s="35" t="s">
        <v>31</v>
      </c>
      <c r="C16" s="35"/>
      <c r="D16" s="35" t="s">
        <v>37</v>
      </c>
      <c r="E16" s="35" t="s">
        <v>38</v>
      </c>
      <c r="F16" s="35">
        <v>0</v>
      </c>
      <c r="G16" s="35">
        <v>35.55</v>
      </c>
      <c r="H16" s="35">
        <f>IF((G16-$I$6)&gt;0,G16-$I$6,0)</f>
        <v>0.5499999999999972</v>
      </c>
      <c r="I16" s="35">
        <f>H16+F16</f>
        <v>0.5499999999999972</v>
      </c>
      <c r="J16" s="35"/>
      <c r="K16" s="35"/>
      <c r="L16" s="35">
        <v>100</v>
      </c>
      <c r="M16" s="35"/>
      <c r="N16" s="35">
        <f>IF((M16-$O$6)&gt;0,M16-$O$6,0)</f>
        <v>0</v>
      </c>
      <c r="O16" s="35">
        <f>N16+L16</f>
        <v>100</v>
      </c>
      <c r="P16" s="35"/>
      <c r="Q16" s="35"/>
      <c r="R16" s="35">
        <f>O16+I16</f>
        <v>100.55</v>
      </c>
      <c r="S16" s="35">
        <f>M16+G16</f>
        <v>35.55</v>
      </c>
      <c r="T16" s="35"/>
    </row>
    <row r="17" spans="1:20" ht="12.75">
      <c r="A17" s="35">
        <v>13</v>
      </c>
      <c r="B17" s="35" t="s">
        <v>49</v>
      </c>
      <c r="C17" s="35"/>
      <c r="D17" s="35" t="s">
        <v>50</v>
      </c>
      <c r="E17" s="35" t="s">
        <v>52</v>
      </c>
      <c r="F17" s="35">
        <v>100</v>
      </c>
      <c r="G17" s="35"/>
      <c r="H17" s="35">
        <f>IF((G17-$I$6)&gt;0,G17-$I$6,0)</f>
        <v>0</v>
      </c>
      <c r="I17" s="35">
        <f>H17+F17</f>
        <v>100</v>
      </c>
      <c r="J17" s="35"/>
      <c r="K17" s="35"/>
      <c r="L17" s="35">
        <v>0</v>
      </c>
      <c r="M17" s="35">
        <v>45.95</v>
      </c>
      <c r="N17" s="35">
        <f>IF((M17-$O$6)&gt;0,M17-$O$6,0)</f>
        <v>3.950000000000003</v>
      </c>
      <c r="O17" s="35">
        <f>N17+L17</f>
        <v>3.950000000000003</v>
      </c>
      <c r="P17" s="35"/>
      <c r="Q17" s="35"/>
      <c r="R17" s="35">
        <f>O17+I17</f>
        <v>103.95</v>
      </c>
      <c r="S17" s="35">
        <f>M17+G17</f>
        <v>45.95</v>
      </c>
      <c r="T17" s="35"/>
    </row>
    <row r="18" spans="1:20" ht="12.75">
      <c r="A18" s="35">
        <v>15</v>
      </c>
      <c r="B18" s="35" t="s">
        <v>130</v>
      </c>
      <c r="C18" s="35"/>
      <c r="D18" s="35" t="s">
        <v>68</v>
      </c>
      <c r="E18" s="35" t="s">
        <v>131</v>
      </c>
      <c r="F18" s="35">
        <v>5</v>
      </c>
      <c r="G18" s="35">
        <v>35.17</v>
      </c>
      <c r="H18" s="35">
        <f>IF((G18-$I$6)&gt;0,G18-$I$6,0)</f>
        <v>0.1700000000000017</v>
      </c>
      <c r="I18" s="35">
        <f>H18+F18</f>
        <v>5.170000000000002</v>
      </c>
      <c r="J18" s="35"/>
      <c r="K18" s="35"/>
      <c r="L18" s="35">
        <v>100</v>
      </c>
      <c r="M18" s="35"/>
      <c r="N18" s="35">
        <f>IF((M18-$O$6)&gt;0,M18-$O$6,0)</f>
        <v>0</v>
      </c>
      <c r="O18" s="35">
        <f>N18+L18</f>
        <v>100</v>
      </c>
      <c r="P18" s="35"/>
      <c r="Q18" s="35"/>
      <c r="R18" s="35">
        <f>O18+I18</f>
        <v>105.17</v>
      </c>
      <c r="S18" s="35">
        <f>M18+G18</f>
        <v>35.17</v>
      </c>
      <c r="T18" s="35"/>
    </row>
    <row r="19" spans="1:20" ht="12.75">
      <c r="A19" s="35">
        <v>16</v>
      </c>
      <c r="B19" s="35" t="s">
        <v>59</v>
      </c>
      <c r="C19" s="35"/>
      <c r="D19" s="35" t="s">
        <v>36</v>
      </c>
      <c r="E19" s="35" t="s">
        <v>60</v>
      </c>
      <c r="F19" s="35">
        <v>5</v>
      </c>
      <c r="G19" s="35">
        <v>37.23</v>
      </c>
      <c r="H19" s="35">
        <f>IF((G19-$I$6)&gt;0,G19-$I$6,0)</f>
        <v>2.229999999999997</v>
      </c>
      <c r="I19" s="35">
        <f>H19+F19</f>
        <v>7.229999999999997</v>
      </c>
      <c r="J19" s="35"/>
      <c r="K19" s="35"/>
      <c r="L19" s="35">
        <v>100</v>
      </c>
      <c r="M19" s="35"/>
      <c r="N19" s="35">
        <f>IF((M19-$O$6)&gt;0,M19-$O$6,0)</f>
        <v>0</v>
      </c>
      <c r="O19" s="35">
        <f>N19+L19</f>
        <v>100</v>
      </c>
      <c r="P19" s="35"/>
      <c r="Q19" s="35"/>
      <c r="R19" s="35">
        <f>O19+I19</f>
        <v>107.22999999999999</v>
      </c>
      <c r="S19" s="35">
        <f>M19+G19</f>
        <v>37.23</v>
      </c>
      <c r="T19" s="35"/>
    </row>
    <row r="20" spans="1:20" ht="12.75">
      <c r="A20" s="35">
        <v>17</v>
      </c>
      <c r="B20" s="35" t="s">
        <v>114</v>
      </c>
      <c r="C20" s="35"/>
      <c r="D20" s="35" t="s">
        <v>37</v>
      </c>
      <c r="E20" s="35" t="s">
        <v>115</v>
      </c>
      <c r="F20" s="35">
        <v>5</v>
      </c>
      <c r="G20" s="35">
        <v>39.87</v>
      </c>
      <c r="H20" s="35">
        <f>IF((G20-$I$6)&gt;0,G20-$I$6,0)</f>
        <v>4.869999999999997</v>
      </c>
      <c r="I20" s="35">
        <f>H20+F20</f>
        <v>9.869999999999997</v>
      </c>
      <c r="J20" s="35"/>
      <c r="K20" s="35"/>
      <c r="L20" s="35">
        <v>100</v>
      </c>
      <c r="M20" s="35"/>
      <c r="N20" s="35">
        <f>IF((M20-$O$6)&gt;0,M20-$O$6,0)</f>
        <v>0</v>
      </c>
      <c r="O20" s="35">
        <f>N20+L20</f>
        <v>100</v>
      </c>
      <c r="P20" s="35"/>
      <c r="Q20" s="35"/>
      <c r="R20" s="35">
        <f>O20+I20</f>
        <v>109.87</v>
      </c>
      <c r="S20" s="35">
        <f>M20+G20</f>
        <v>39.87</v>
      </c>
      <c r="T20" s="35"/>
    </row>
    <row r="21" spans="1:20" ht="12.75">
      <c r="A21" s="35">
        <v>18</v>
      </c>
      <c r="B21" s="35"/>
      <c r="C21" s="35"/>
      <c r="D21" s="35"/>
      <c r="E21" s="35"/>
      <c r="F21" s="35"/>
      <c r="G21" s="35"/>
      <c r="H21" s="35">
        <f aca="true" t="shared" si="0" ref="H9:H33">IF((G21-$I$6)&gt;0,G21-$I$6,0)</f>
        <v>0</v>
      </c>
      <c r="I21" s="35">
        <f aca="true" t="shared" si="1" ref="I9:I33">H21+F21</f>
        <v>0</v>
      </c>
      <c r="J21" s="35"/>
      <c r="K21" s="35"/>
      <c r="L21" s="35"/>
      <c r="M21" s="35"/>
      <c r="N21" s="35">
        <f aca="true" t="shared" si="2" ref="N9:N33">IF((M21-$O$6)&gt;0,M21-$O$6,0)</f>
        <v>0</v>
      </c>
      <c r="O21" s="35">
        <f aca="true" t="shared" si="3" ref="O9:O33">N21+L21</f>
        <v>0</v>
      </c>
      <c r="P21" s="35"/>
      <c r="Q21" s="35"/>
      <c r="R21" s="35">
        <f aca="true" t="shared" si="4" ref="R9:R33">O21+I21</f>
        <v>0</v>
      </c>
      <c r="S21" s="35">
        <f aca="true" t="shared" si="5" ref="S9:S33">M21+G21</f>
        <v>0</v>
      </c>
      <c r="T21" s="35"/>
    </row>
    <row r="22" spans="1:20" ht="12.75">
      <c r="A22" s="35">
        <v>19</v>
      </c>
      <c r="B22" s="35"/>
      <c r="C22" s="35"/>
      <c r="D22" s="35"/>
      <c r="E22" s="35"/>
      <c r="F22" s="35"/>
      <c r="G22" s="35"/>
      <c r="H22" s="35">
        <f t="shared" si="0"/>
        <v>0</v>
      </c>
      <c r="I22" s="35">
        <f t="shared" si="1"/>
        <v>0</v>
      </c>
      <c r="J22" s="35"/>
      <c r="K22" s="35"/>
      <c r="L22" s="35"/>
      <c r="M22" s="35"/>
      <c r="N22" s="35">
        <f t="shared" si="2"/>
        <v>0</v>
      </c>
      <c r="O22" s="35">
        <f t="shared" si="3"/>
        <v>0</v>
      </c>
      <c r="P22" s="35"/>
      <c r="Q22" s="35"/>
      <c r="R22" s="35">
        <f t="shared" si="4"/>
        <v>0</v>
      </c>
      <c r="S22" s="35">
        <f t="shared" si="5"/>
        <v>0</v>
      </c>
      <c r="T22" s="35"/>
    </row>
    <row r="23" spans="1:20" ht="12.75">
      <c r="A23" s="35">
        <v>20</v>
      </c>
      <c r="B23" s="35"/>
      <c r="C23" s="35"/>
      <c r="D23" s="35"/>
      <c r="E23" s="35"/>
      <c r="F23" s="35"/>
      <c r="G23" s="35"/>
      <c r="H23" s="35">
        <f t="shared" si="0"/>
        <v>0</v>
      </c>
      <c r="I23" s="35">
        <f t="shared" si="1"/>
        <v>0</v>
      </c>
      <c r="J23" s="35"/>
      <c r="K23" s="35"/>
      <c r="L23" s="35"/>
      <c r="M23" s="35"/>
      <c r="N23" s="35">
        <f t="shared" si="2"/>
        <v>0</v>
      </c>
      <c r="O23" s="35">
        <f t="shared" si="3"/>
        <v>0</v>
      </c>
      <c r="P23" s="35"/>
      <c r="Q23" s="35"/>
      <c r="R23" s="35">
        <f t="shared" si="4"/>
        <v>0</v>
      </c>
      <c r="S23" s="35">
        <f t="shared" si="5"/>
        <v>0</v>
      </c>
      <c r="T23" s="35"/>
    </row>
    <row r="24" spans="1:20" ht="12.75">
      <c r="A24" s="35">
        <v>21</v>
      </c>
      <c r="B24" s="35"/>
      <c r="C24" s="35"/>
      <c r="D24" s="35"/>
      <c r="E24" s="35"/>
      <c r="F24" s="35"/>
      <c r="G24" s="35"/>
      <c r="H24" s="35">
        <f t="shared" si="0"/>
        <v>0</v>
      </c>
      <c r="I24" s="35">
        <f t="shared" si="1"/>
        <v>0</v>
      </c>
      <c r="J24" s="35"/>
      <c r="K24" s="35"/>
      <c r="L24" s="35"/>
      <c r="M24" s="35"/>
      <c r="N24" s="35">
        <f t="shared" si="2"/>
        <v>0</v>
      </c>
      <c r="O24" s="35">
        <f t="shared" si="3"/>
        <v>0</v>
      </c>
      <c r="P24" s="35"/>
      <c r="Q24" s="35"/>
      <c r="R24" s="35">
        <f t="shared" si="4"/>
        <v>0</v>
      </c>
      <c r="S24" s="35">
        <f t="shared" si="5"/>
        <v>0</v>
      </c>
      <c r="T24" s="35"/>
    </row>
    <row r="25" spans="1:20" ht="12.75">
      <c r="A25" s="35">
        <v>22</v>
      </c>
      <c r="B25" s="35"/>
      <c r="C25" s="35"/>
      <c r="D25" s="35"/>
      <c r="E25" s="35"/>
      <c r="F25" s="35"/>
      <c r="G25" s="35"/>
      <c r="H25" s="35">
        <f t="shared" si="0"/>
        <v>0</v>
      </c>
      <c r="I25" s="35">
        <f t="shared" si="1"/>
        <v>0</v>
      </c>
      <c r="J25" s="35"/>
      <c r="K25" s="35"/>
      <c r="L25" s="35"/>
      <c r="M25" s="35"/>
      <c r="N25" s="35">
        <f t="shared" si="2"/>
        <v>0</v>
      </c>
      <c r="O25" s="35">
        <f t="shared" si="3"/>
        <v>0</v>
      </c>
      <c r="P25" s="35"/>
      <c r="Q25" s="35"/>
      <c r="R25" s="35">
        <f t="shared" si="4"/>
        <v>0</v>
      </c>
      <c r="S25" s="35">
        <f t="shared" si="5"/>
        <v>0</v>
      </c>
      <c r="T25" s="35"/>
    </row>
    <row r="26" spans="1:20" ht="12.75">
      <c r="A26" s="35">
        <v>23</v>
      </c>
      <c r="B26" s="35"/>
      <c r="C26" s="35"/>
      <c r="D26" s="35"/>
      <c r="E26" s="35"/>
      <c r="F26" s="35"/>
      <c r="G26" s="35"/>
      <c r="H26" s="35">
        <f t="shared" si="0"/>
        <v>0</v>
      </c>
      <c r="I26" s="35">
        <f t="shared" si="1"/>
        <v>0</v>
      </c>
      <c r="J26" s="35"/>
      <c r="K26" s="35"/>
      <c r="L26" s="35"/>
      <c r="M26" s="35"/>
      <c r="N26" s="35">
        <f t="shared" si="2"/>
        <v>0</v>
      </c>
      <c r="O26" s="35">
        <f t="shared" si="3"/>
        <v>0</v>
      </c>
      <c r="P26" s="35"/>
      <c r="Q26" s="35"/>
      <c r="R26" s="35">
        <f t="shared" si="4"/>
        <v>0</v>
      </c>
      <c r="S26" s="35">
        <f t="shared" si="5"/>
        <v>0</v>
      </c>
      <c r="T26" s="35"/>
    </row>
    <row r="27" spans="1:20" ht="12.75">
      <c r="A27" s="35">
        <v>24</v>
      </c>
      <c r="B27" s="35"/>
      <c r="C27" s="35"/>
      <c r="D27" s="35"/>
      <c r="E27" s="35"/>
      <c r="F27" s="35"/>
      <c r="G27" s="35"/>
      <c r="H27" s="35">
        <f t="shared" si="0"/>
        <v>0</v>
      </c>
      <c r="I27" s="35">
        <f t="shared" si="1"/>
        <v>0</v>
      </c>
      <c r="J27" s="35"/>
      <c r="K27" s="35"/>
      <c r="L27" s="35"/>
      <c r="M27" s="35"/>
      <c r="N27" s="35">
        <f t="shared" si="2"/>
        <v>0</v>
      </c>
      <c r="O27" s="35">
        <f t="shared" si="3"/>
        <v>0</v>
      </c>
      <c r="P27" s="35"/>
      <c r="Q27" s="35"/>
      <c r="R27" s="35">
        <f t="shared" si="4"/>
        <v>0</v>
      </c>
      <c r="S27" s="35">
        <f t="shared" si="5"/>
        <v>0</v>
      </c>
      <c r="T27" s="35"/>
    </row>
    <row r="28" spans="1:20" ht="12.75">
      <c r="A28" s="35">
        <v>25</v>
      </c>
      <c r="B28" s="35"/>
      <c r="C28" s="35"/>
      <c r="D28" s="35"/>
      <c r="E28" s="35"/>
      <c r="F28" s="35"/>
      <c r="G28" s="35"/>
      <c r="H28" s="35">
        <f t="shared" si="0"/>
        <v>0</v>
      </c>
      <c r="I28" s="35">
        <f t="shared" si="1"/>
        <v>0</v>
      </c>
      <c r="J28" s="35"/>
      <c r="K28" s="35"/>
      <c r="L28" s="35"/>
      <c r="M28" s="35"/>
      <c r="N28" s="35">
        <f t="shared" si="2"/>
        <v>0</v>
      </c>
      <c r="O28" s="35">
        <f t="shared" si="3"/>
        <v>0</v>
      </c>
      <c r="P28" s="35"/>
      <c r="Q28" s="35"/>
      <c r="R28" s="35">
        <f t="shared" si="4"/>
        <v>0</v>
      </c>
      <c r="S28" s="35">
        <f t="shared" si="5"/>
        <v>0</v>
      </c>
      <c r="T28" s="35"/>
    </row>
    <row r="29" spans="1:20" ht="12.75">
      <c r="A29" s="35">
        <v>26</v>
      </c>
      <c r="B29" s="35"/>
      <c r="C29" s="35"/>
      <c r="D29" s="35"/>
      <c r="E29" s="35"/>
      <c r="F29" s="35"/>
      <c r="G29" s="35"/>
      <c r="H29" s="35">
        <f t="shared" si="0"/>
        <v>0</v>
      </c>
      <c r="I29" s="35">
        <f t="shared" si="1"/>
        <v>0</v>
      </c>
      <c r="J29" s="35"/>
      <c r="K29" s="35"/>
      <c r="L29" s="35"/>
      <c r="M29" s="35"/>
      <c r="N29" s="35">
        <f t="shared" si="2"/>
        <v>0</v>
      </c>
      <c r="O29" s="35">
        <f t="shared" si="3"/>
        <v>0</v>
      </c>
      <c r="P29" s="35"/>
      <c r="Q29" s="35"/>
      <c r="R29" s="35">
        <f t="shared" si="4"/>
        <v>0</v>
      </c>
      <c r="S29" s="35">
        <f t="shared" si="5"/>
        <v>0</v>
      </c>
      <c r="T29" s="35"/>
    </row>
    <row r="30" spans="1:20" ht="12.75">
      <c r="A30" s="35">
        <v>27</v>
      </c>
      <c r="B30" s="35"/>
      <c r="C30" s="35"/>
      <c r="D30" s="35"/>
      <c r="E30" s="35"/>
      <c r="F30" s="35"/>
      <c r="G30" s="35"/>
      <c r="H30" s="35">
        <f t="shared" si="0"/>
        <v>0</v>
      </c>
      <c r="I30" s="35">
        <f t="shared" si="1"/>
        <v>0</v>
      </c>
      <c r="J30" s="35"/>
      <c r="K30" s="35"/>
      <c r="L30" s="35"/>
      <c r="M30" s="35"/>
      <c r="N30" s="35">
        <f t="shared" si="2"/>
        <v>0</v>
      </c>
      <c r="O30" s="35">
        <f t="shared" si="3"/>
        <v>0</v>
      </c>
      <c r="P30" s="35"/>
      <c r="Q30" s="35"/>
      <c r="R30" s="35">
        <f t="shared" si="4"/>
        <v>0</v>
      </c>
      <c r="S30" s="35">
        <f t="shared" si="5"/>
        <v>0</v>
      </c>
      <c r="T30" s="35"/>
    </row>
    <row r="31" spans="1:20" ht="12.75">
      <c r="A31" s="35">
        <v>28</v>
      </c>
      <c r="B31" s="35"/>
      <c r="C31" s="35"/>
      <c r="D31" s="35"/>
      <c r="E31" s="35"/>
      <c r="F31" s="35"/>
      <c r="G31" s="35"/>
      <c r="H31" s="35">
        <f t="shared" si="0"/>
        <v>0</v>
      </c>
      <c r="I31" s="35">
        <f t="shared" si="1"/>
        <v>0</v>
      </c>
      <c r="J31" s="35"/>
      <c r="K31" s="35"/>
      <c r="L31" s="35"/>
      <c r="M31" s="35"/>
      <c r="N31" s="35">
        <f t="shared" si="2"/>
        <v>0</v>
      </c>
      <c r="O31" s="35">
        <f t="shared" si="3"/>
        <v>0</v>
      </c>
      <c r="P31" s="35"/>
      <c r="Q31" s="35"/>
      <c r="R31" s="35">
        <f t="shared" si="4"/>
        <v>0</v>
      </c>
      <c r="S31" s="35">
        <f t="shared" si="5"/>
        <v>0</v>
      </c>
      <c r="T31" s="35"/>
    </row>
    <row r="32" spans="1:20" ht="12.75">
      <c r="A32" s="35">
        <v>29</v>
      </c>
      <c r="B32" s="35"/>
      <c r="C32" s="35"/>
      <c r="D32" s="35"/>
      <c r="E32" s="35"/>
      <c r="F32" s="35"/>
      <c r="G32" s="35"/>
      <c r="H32" s="35">
        <f t="shared" si="0"/>
        <v>0</v>
      </c>
      <c r="I32" s="35">
        <f t="shared" si="1"/>
        <v>0</v>
      </c>
      <c r="J32" s="35"/>
      <c r="K32" s="35"/>
      <c r="L32" s="35"/>
      <c r="M32" s="35"/>
      <c r="N32" s="35">
        <f t="shared" si="2"/>
        <v>0</v>
      </c>
      <c r="O32" s="35">
        <f t="shared" si="3"/>
        <v>0</v>
      </c>
      <c r="P32" s="35"/>
      <c r="Q32" s="35"/>
      <c r="R32" s="35">
        <f t="shared" si="4"/>
        <v>0</v>
      </c>
      <c r="S32" s="35">
        <f t="shared" si="5"/>
        <v>0</v>
      </c>
      <c r="T32" s="35"/>
    </row>
    <row r="33" spans="1:20" ht="12.75">
      <c r="A33" s="35">
        <v>30</v>
      </c>
      <c r="B33" s="35"/>
      <c r="C33" s="35"/>
      <c r="D33" s="35"/>
      <c r="E33" s="35"/>
      <c r="F33" s="35"/>
      <c r="G33" s="35"/>
      <c r="H33" s="35">
        <f t="shared" si="0"/>
        <v>0</v>
      </c>
      <c r="I33" s="35">
        <f t="shared" si="1"/>
        <v>0</v>
      </c>
      <c r="J33" s="35"/>
      <c r="K33" s="35"/>
      <c r="L33" s="35"/>
      <c r="M33" s="35"/>
      <c r="N33" s="35">
        <f t="shared" si="2"/>
        <v>0</v>
      </c>
      <c r="O33" s="35">
        <f t="shared" si="3"/>
        <v>0</v>
      </c>
      <c r="P33" s="35"/>
      <c r="Q33" s="35"/>
      <c r="R33" s="35">
        <f t="shared" si="4"/>
        <v>0</v>
      </c>
      <c r="S33" s="35">
        <f t="shared" si="5"/>
        <v>0</v>
      </c>
      <c r="T33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2007-11-17T19:33:17Z</cp:lastPrinted>
  <dcterms:created xsi:type="dcterms:W3CDTF">1996-10-08T23:32:33Z</dcterms:created>
  <dcterms:modified xsi:type="dcterms:W3CDTF">2011-04-04T16:55:45Z</dcterms:modified>
  <cp:category/>
  <cp:version/>
  <cp:contentType/>
  <cp:contentStatus/>
</cp:coreProperties>
</file>