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90" windowHeight="8340" activeTab="5"/>
  </bookViews>
  <sheets>
    <sheet name="Новички L" sheetId="1" r:id="rId1"/>
    <sheet name="Новички M" sheetId="2" r:id="rId2"/>
    <sheet name="Новички S" sheetId="3" r:id="rId3"/>
    <sheet name="мастер L" sheetId="4" r:id="rId4"/>
    <sheet name="мастер M" sheetId="5" r:id="rId5"/>
    <sheet name="мастер S" sheetId="6" r:id="rId6"/>
  </sheets>
  <definedNames/>
  <calcPr fullCalcOnLoad="1"/>
</workbook>
</file>

<file path=xl/sharedStrings.xml><?xml version="1.0" encoding="utf-8"?>
<sst xmlns="http://schemas.openxmlformats.org/spreadsheetml/2006/main" count="499" uniqueCount="172">
  <si>
    <t xml:space="preserve">Дата </t>
  </si>
  <si>
    <t>Протокол соревнований по аджилити</t>
  </si>
  <si>
    <t>Судья соревнований</t>
  </si>
  <si>
    <t>Организатор соревнований</t>
  </si>
  <si>
    <t>аджилити</t>
  </si>
  <si>
    <t>джампинг</t>
  </si>
  <si>
    <t xml:space="preserve">длина трассы    </t>
  </si>
  <si>
    <t>Всего участников</t>
  </si>
  <si>
    <t>скорость</t>
  </si>
  <si>
    <t>контрольное время</t>
  </si>
  <si>
    <t>Личное первенство</t>
  </si>
  <si>
    <r>
      <t>max</t>
    </r>
    <r>
      <rPr>
        <sz val="11"/>
        <rFont val="Arial Cyr"/>
        <family val="2"/>
      </rPr>
      <t xml:space="preserve"> время</t>
    </r>
  </si>
  <si>
    <t xml:space="preserve">Категория </t>
  </si>
  <si>
    <t>L</t>
  </si>
  <si>
    <t>Стартовый номер</t>
  </si>
  <si>
    <r>
      <t>Спортсмен</t>
    </r>
    <r>
      <rPr>
        <sz val="8"/>
        <rFont val="Arial Cyr"/>
        <family val="2"/>
      </rPr>
      <t xml:space="preserve"> </t>
    </r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</si>
  <si>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</si>
  <si>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</si>
  <si>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</si>
  <si>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</si>
  <si>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</si>
  <si>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</si>
  <si>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Место</t>
  </si>
  <si>
    <t>Сумма штрафа</t>
  </si>
  <si>
    <t>Сумма времени</t>
  </si>
  <si>
    <t>Итоговое место</t>
  </si>
  <si>
    <t>S</t>
  </si>
  <si>
    <t>M</t>
  </si>
  <si>
    <t>"НАТИ"</t>
  </si>
  <si>
    <t>Кириллов М.В.</t>
  </si>
  <si>
    <t>Новички</t>
  </si>
  <si>
    <t>б.к.</t>
  </si>
  <si>
    <t>Эбби</t>
  </si>
  <si>
    <t>шелти</t>
  </si>
  <si>
    <t>шпиц</t>
  </si>
  <si>
    <t>Шишакина Елена</t>
  </si>
  <si>
    <t>Ларюшин Анатолий</t>
  </si>
  <si>
    <t>Канопус</t>
  </si>
  <si>
    <t>Нуки-Нуки</t>
  </si>
  <si>
    <t>Роден</t>
  </si>
  <si>
    <t>гл.фокст.</t>
  </si>
  <si>
    <t>Томилова Мария</t>
  </si>
  <si>
    <t>б/к</t>
  </si>
  <si>
    <t>Винни</t>
  </si>
  <si>
    <t>Повалищева Екатерина</t>
  </si>
  <si>
    <t>Ресси</t>
  </si>
  <si>
    <t>Капустина Елена</t>
  </si>
  <si>
    <t>Шуга</t>
  </si>
  <si>
    <t>п.р.т.</t>
  </si>
  <si>
    <t>Пати</t>
  </si>
  <si>
    <t>Христий Ирина</t>
  </si>
  <si>
    <t>Викинг</t>
  </si>
  <si>
    <t>Алерт</t>
  </si>
  <si>
    <t>Санни</t>
  </si>
  <si>
    <t>метис</t>
  </si>
  <si>
    <t>рус.спан.</t>
  </si>
  <si>
    <t>цв.шнауц.</t>
  </si>
  <si>
    <t>Старцева Алина</t>
  </si>
  <si>
    <t>Хит</t>
  </si>
  <si>
    <t>Уши</t>
  </si>
  <si>
    <t>гл.фокс.</t>
  </si>
  <si>
    <t>Вешка</t>
  </si>
  <si>
    <t>Гушан Ольга</t>
  </si>
  <si>
    <t>гл.ш.фокс</t>
  </si>
  <si>
    <t>Челина</t>
  </si>
  <si>
    <t>Жаклин</t>
  </si>
  <si>
    <t>Смирнова Дарья</t>
  </si>
  <si>
    <t>Свит Юлия</t>
  </si>
  <si>
    <t>Ника</t>
  </si>
  <si>
    <t>Фидель</t>
  </si>
  <si>
    <t>Джагаева Татьяна</t>
  </si>
  <si>
    <t>скотч-терьер</t>
  </si>
  <si>
    <t>Марти</t>
  </si>
  <si>
    <t>ж.ш.фокс</t>
  </si>
  <si>
    <t>малин.</t>
  </si>
  <si>
    <t>Ермоленко Татьяна</t>
  </si>
  <si>
    <t>Чапай</t>
  </si>
  <si>
    <t>Хэбил</t>
  </si>
  <si>
    <t>Филатова Елена</t>
  </si>
  <si>
    <t>пудель</t>
  </si>
  <si>
    <t>Порш</t>
  </si>
  <si>
    <t>НОВИЧКИ</t>
  </si>
  <si>
    <t>Ларюшин А.</t>
  </si>
  <si>
    <t>А-3</t>
  </si>
  <si>
    <t>этленбухер</t>
  </si>
  <si>
    <t>Кулешова Мария</t>
  </si>
  <si>
    <t>Боса-Нова</t>
  </si>
  <si>
    <t>п.р.терьер</t>
  </si>
  <si>
    <t>Тэкна</t>
  </si>
  <si>
    <t>Леон</t>
  </si>
  <si>
    <t>Носкова Елена</t>
  </si>
  <si>
    <t>ризен.</t>
  </si>
  <si>
    <t>Нега</t>
  </si>
  <si>
    <t>Короткевич Елизавета</t>
  </si>
  <si>
    <t>такса</t>
  </si>
  <si>
    <t>Долина</t>
  </si>
  <si>
    <t>Я Фея</t>
  </si>
  <si>
    <t>Тимофеева Инесса</t>
  </si>
  <si>
    <t>Чероки Джереми Чейз</t>
  </si>
  <si>
    <t>Гриднева Галина</t>
  </si>
  <si>
    <t>папильон</t>
  </si>
  <si>
    <t>Флай</t>
  </si>
  <si>
    <t>Абу-Даби</t>
  </si>
  <si>
    <t>Харлей</t>
  </si>
  <si>
    <t>Гурина Татьяна</t>
  </si>
  <si>
    <t>тервюрен</t>
  </si>
  <si>
    <t>Пинта</t>
  </si>
  <si>
    <t>Крутоярова Виктория</t>
  </si>
  <si>
    <t>Кассандра</t>
  </si>
  <si>
    <t>Морозова Светлана</t>
  </si>
  <si>
    <t>Серова Марина</t>
  </si>
  <si>
    <t>Альф</t>
  </si>
  <si>
    <t>Дакша</t>
  </si>
  <si>
    <t>Лапшина Ирина</t>
  </si>
  <si>
    <t>Марвитхол Ясмин</t>
  </si>
  <si>
    <t>Щербакова Ольга</t>
  </si>
  <si>
    <t>Феличе</t>
  </si>
  <si>
    <t>Денисова Елена</t>
  </si>
  <si>
    <t>Йори</t>
  </si>
  <si>
    <t>Гарри</t>
  </si>
  <si>
    <t>Кустарникова Мария</t>
  </si>
  <si>
    <t>вельшкорги</t>
  </si>
  <si>
    <t>Ричард</t>
  </si>
  <si>
    <t>Рукк Мария</t>
  </si>
  <si>
    <t>Б-Ася</t>
  </si>
  <si>
    <t>Твист</t>
  </si>
  <si>
    <t>Мастер</t>
  </si>
  <si>
    <t>в/з</t>
  </si>
  <si>
    <t>Джери Ли</t>
  </si>
  <si>
    <t>Лисицына Ольга</t>
  </si>
  <si>
    <t>Электровеник</t>
  </si>
  <si>
    <t>Гордый Лис</t>
  </si>
  <si>
    <t>Велга</t>
  </si>
  <si>
    <t>Суханова Ксения</t>
  </si>
  <si>
    <t>н/о</t>
  </si>
  <si>
    <t xml:space="preserve">Рада </t>
  </si>
  <si>
    <t>Барановская Елена</t>
  </si>
  <si>
    <t>грюнендаль</t>
  </si>
  <si>
    <t>Арабеска</t>
  </si>
  <si>
    <t>Семина Светлана</t>
  </si>
  <si>
    <t>бигль</t>
  </si>
  <si>
    <t>Стенли</t>
  </si>
  <si>
    <t>Горецкая Мария</t>
  </si>
  <si>
    <t>Бетти</t>
  </si>
  <si>
    <t>Сукачева Татьяна</t>
  </si>
  <si>
    <t>ккчс</t>
  </si>
  <si>
    <t>Кейси</t>
  </si>
  <si>
    <t>Глухов Евгений</t>
  </si>
  <si>
    <t>ж.фокст.</t>
  </si>
  <si>
    <t>Семова Кристина</t>
  </si>
  <si>
    <t>Тактаева Елена</t>
  </si>
  <si>
    <t>Индира</t>
  </si>
  <si>
    <t>Аста Айскрим</t>
  </si>
  <si>
    <t>Ингрид Блю</t>
  </si>
  <si>
    <t>Гарсия Морено</t>
  </si>
  <si>
    <t>Эльшеллс Виконт</t>
  </si>
  <si>
    <t>Станкова Наталья</t>
  </si>
  <si>
    <t>гл.фокс</t>
  </si>
  <si>
    <t>Банни</t>
  </si>
  <si>
    <t>Шарова Ирина</t>
  </si>
  <si>
    <t>Амбра</t>
  </si>
  <si>
    <t>Норт</t>
  </si>
  <si>
    <t>Феликс</t>
  </si>
  <si>
    <t>Рада</t>
  </si>
  <si>
    <t>Шени</t>
  </si>
  <si>
    <t>Хебил</t>
  </si>
  <si>
    <t>Гарсия</t>
  </si>
  <si>
    <t>Кочетова Елена</t>
  </si>
  <si>
    <t>Экси</t>
  </si>
  <si>
    <t>Резниченко Дарья</t>
  </si>
  <si>
    <t>Несси</t>
  </si>
  <si>
    <t>Белка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</si>
</sst>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i/>
      <sz val="12"/>
      <name val="Arial Cyr"/>
      <family val="2"/>
    </font>
    <font>
      <b/>
      <sz val="16"/>
      <name val="Arial Cyr"/>
      <family val="2"/>
    </font>
    <font>
      <b/>
      <i/>
      <sz val="14"/>
      <name val="Arial Cyr"/>
      <family val="2"/>
    </font>
    <font>
      <sz val="10"/>
      <color indexed="10"/>
      <name val="Arial"/>
      <family val="2"/>
    </font>
    <font>
      <b/>
      <sz val="11"/>
      <name val="Arial Cyr"/>
      <family val="2"/>
    </font>
    <font>
      <b/>
      <u val="single"/>
      <sz val="14"/>
      <name val="Arial Cyr"/>
      <family val="2"/>
    </font>
    <font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10"/>
      <name val="Arial Cyr"/>
      <family val="2"/>
    </font>
    <font>
      <sz val="9"/>
      <name val="Arial Cyr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5" fillId="33" borderId="0" xfId="0" applyNumberFormat="1" applyFont="1" applyFill="1" applyBorder="1" applyAlignment="1">
      <alignment vertical="center"/>
    </xf>
    <xf numFmtId="0" fontId="6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9" fillId="33" borderId="0" xfId="0" applyFont="1" applyFill="1" applyAlignment="1">
      <alignment/>
    </xf>
    <xf numFmtId="2" fontId="0" fillId="0" borderId="10" xfId="0" applyNumberForma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textRotation="90" wrapText="1"/>
    </xf>
    <xf numFmtId="0" fontId="14" fillId="33" borderId="10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Continuous" wrapTex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16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textRotation="255"/>
    </xf>
    <xf numFmtId="0" fontId="6" fillId="33" borderId="12" xfId="0" applyFont="1" applyFill="1" applyBorder="1" applyAlignment="1">
      <alignment/>
    </xf>
    <xf numFmtId="49" fontId="0" fillId="33" borderId="12" xfId="0" applyNumberFormat="1" applyFill="1" applyBorder="1" applyAlignment="1">
      <alignment wrapText="1"/>
    </xf>
    <xf numFmtId="49" fontId="13" fillId="33" borderId="13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17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18" fillId="0" borderId="10" xfId="0" applyFont="1" applyFill="1" applyBorder="1" applyAlignment="1">
      <alignment wrapText="1"/>
    </xf>
    <xf numFmtId="0" fontId="18" fillId="0" borderId="10" xfId="0" applyFont="1" applyBorder="1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0" xfId="0" applyFont="1" applyAlignment="1">
      <alignment wrapText="1"/>
    </xf>
    <xf numFmtId="2" fontId="0" fillId="0" borderId="10" xfId="0" applyNumberFormat="1" applyFill="1" applyBorder="1" applyAlignment="1">
      <alignment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A9" sqref="A9:J20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851562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  <col min="21" max="21" width="4.8515625" style="0" customWidth="1"/>
  </cols>
  <sheetData>
    <row r="1" spans="1:20" ht="20.25">
      <c r="A1" s="1" t="s">
        <v>0</v>
      </c>
      <c r="B1" s="2">
        <v>40551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55" t="s">
        <v>28</v>
      </c>
      <c r="M1" s="56"/>
      <c r="N1" s="56"/>
      <c r="O1" s="56"/>
      <c r="P1" s="56"/>
      <c r="Q1" s="56"/>
      <c r="R1" s="57"/>
      <c r="S1" s="8"/>
      <c r="T1" s="4"/>
    </row>
    <row r="2" spans="1:20" ht="15.75">
      <c r="A2" s="9" t="s">
        <v>2</v>
      </c>
      <c r="B2" s="8"/>
      <c r="C2" s="58" t="s">
        <v>82</v>
      </c>
      <c r="D2" s="59"/>
      <c r="E2" s="60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/>
      <c r="J4" s="10"/>
      <c r="K4" s="12"/>
      <c r="L4" s="16" t="s">
        <v>6</v>
      </c>
      <c r="M4" s="10"/>
      <c r="N4" s="10"/>
      <c r="O4" s="17"/>
      <c r="P4" s="10"/>
      <c r="Q4" s="10"/>
      <c r="R4" s="46" t="s">
        <v>81</v>
      </c>
      <c r="S4" s="10"/>
      <c r="T4" s="10"/>
    </row>
    <row r="5" spans="1:20" ht="14.25">
      <c r="A5" s="10"/>
      <c r="B5" s="18" t="s">
        <v>7</v>
      </c>
      <c r="C5" s="37"/>
      <c r="D5" s="36">
        <v>9</v>
      </c>
      <c r="E5" s="8"/>
      <c r="F5" s="16" t="s">
        <v>8</v>
      </c>
      <c r="G5" s="10"/>
      <c r="H5" s="10"/>
      <c r="I5" s="19"/>
      <c r="J5" s="10"/>
      <c r="K5" s="12"/>
      <c r="L5" s="16" t="s">
        <v>8</v>
      </c>
      <c r="M5" s="10"/>
      <c r="N5" s="10"/>
      <c r="O5" s="19"/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60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30</v>
      </c>
      <c r="C7" s="8"/>
      <c r="D7" s="8"/>
      <c r="E7" s="8"/>
      <c r="F7" s="9" t="s">
        <v>11</v>
      </c>
      <c r="G7" s="8"/>
      <c r="H7" s="8"/>
      <c r="I7" s="23"/>
      <c r="J7" s="10"/>
      <c r="K7" s="12"/>
      <c r="L7" s="9" t="s">
        <v>11</v>
      </c>
      <c r="M7" s="8"/>
      <c r="N7" s="10"/>
      <c r="O7" s="17"/>
      <c r="P7" s="10"/>
      <c r="Q7" s="10"/>
      <c r="R7" s="61" t="s">
        <v>12</v>
      </c>
      <c r="S7" s="61"/>
      <c r="T7" s="24" t="s">
        <v>13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s="40" customFormat="1" ht="15" customHeight="1">
      <c r="A9" s="39">
        <v>10</v>
      </c>
      <c r="B9" s="35" t="s">
        <v>133</v>
      </c>
      <c r="C9" s="35"/>
      <c r="D9" s="35" t="s">
        <v>134</v>
      </c>
      <c r="E9" s="35" t="s">
        <v>135</v>
      </c>
      <c r="F9" s="35">
        <v>0</v>
      </c>
      <c r="G9" s="35">
        <v>44.38</v>
      </c>
      <c r="H9" s="35">
        <f>IF((G9-$I$6)&gt;0,G9-$I$6,0)</f>
        <v>0</v>
      </c>
      <c r="I9" s="39">
        <f>H9+F9</f>
        <v>0</v>
      </c>
      <c r="J9" s="35">
        <v>1</v>
      </c>
      <c r="K9" s="39"/>
      <c r="L9" s="39"/>
      <c r="M9" s="39"/>
      <c r="N9" s="39"/>
      <c r="O9" s="39"/>
      <c r="P9" s="39"/>
      <c r="Q9" s="39"/>
      <c r="R9" s="39"/>
      <c r="S9" s="41"/>
      <c r="T9" s="41"/>
    </row>
    <row r="10" spans="1:20" s="40" customFormat="1" ht="15" customHeight="1">
      <c r="A10" s="39">
        <v>6</v>
      </c>
      <c r="B10" s="39" t="s">
        <v>85</v>
      </c>
      <c r="C10" s="39"/>
      <c r="D10" s="35" t="s">
        <v>42</v>
      </c>
      <c r="E10" s="39" t="s">
        <v>125</v>
      </c>
      <c r="F10" s="39">
        <v>5</v>
      </c>
      <c r="G10" s="39">
        <v>40.94</v>
      </c>
      <c r="H10" s="39">
        <f>IF((G10-$I$6)&gt;0,G10-$I$6,0)</f>
        <v>0</v>
      </c>
      <c r="I10" s="39">
        <f>H10+F10</f>
        <v>5</v>
      </c>
      <c r="J10" s="35" t="s">
        <v>127</v>
      </c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spans="1:20" s="40" customFormat="1" ht="15" customHeight="1">
      <c r="A11" s="39">
        <v>7</v>
      </c>
      <c r="B11" s="39" t="s">
        <v>109</v>
      </c>
      <c r="C11" s="39"/>
      <c r="D11" s="39" t="s">
        <v>54</v>
      </c>
      <c r="E11" s="35" t="s">
        <v>128</v>
      </c>
      <c r="F11" s="35">
        <v>5</v>
      </c>
      <c r="G11" s="35">
        <v>43.53</v>
      </c>
      <c r="H11" s="35">
        <f>IF((G11-$I$6)&gt;0,G11-$I$6,0)</f>
        <v>0</v>
      </c>
      <c r="I11" s="39">
        <f>H11+F11</f>
        <v>5</v>
      </c>
      <c r="J11" s="39">
        <v>2</v>
      </c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s="40" customFormat="1" ht="15" customHeight="1">
      <c r="A12" s="39">
        <v>9</v>
      </c>
      <c r="B12" s="35" t="s">
        <v>129</v>
      </c>
      <c r="C12" s="35"/>
      <c r="D12" s="35" t="s">
        <v>42</v>
      </c>
      <c r="E12" s="49" t="s">
        <v>130</v>
      </c>
      <c r="F12" s="35">
        <v>10</v>
      </c>
      <c r="G12" s="35">
        <v>45.15</v>
      </c>
      <c r="H12" s="35">
        <f>IF((G12-$I$6)&gt;0,G12-$I$6,0)</f>
        <v>0</v>
      </c>
      <c r="I12" s="39">
        <f>H12+F12</f>
        <v>10</v>
      </c>
      <c r="J12" s="35">
        <v>3</v>
      </c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20" s="40" customFormat="1" ht="15" customHeight="1">
      <c r="A13" s="39">
        <v>1</v>
      </c>
      <c r="B13" s="39" t="s">
        <v>90</v>
      </c>
      <c r="C13" s="39"/>
      <c r="D13" s="39" t="s">
        <v>91</v>
      </c>
      <c r="E13" s="39" t="s">
        <v>92</v>
      </c>
      <c r="F13" s="39">
        <v>100</v>
      </c>
      <c r="G13" s="39"/>
      <c r="H13" s="39">
        <f>IF((G13-$I$6)&gt;0,G13-$I$6,0)</f>
        <v>0</v>
      </c>
      <c r="I13" s="39">
        <f>H13+F13</f>
        <v>100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1" ht="15" customHeight="1">
      <c r="A14" s="39">
        <v>2</v>
      </c>
      <c r="B14" s="39" t="s">
        <v>66</v>
      </c>
      <c r="C14" s="39"/>
      <c r="D14" s="39" t="s">
        <v>33</v>
      </c>
      <c r="E14" s="39" t="s">
        <v>72</v>
      </c>
      <c r="F14" s="39">
        <v>100</v>
      </c>
      <c r="G14" s="39"/>
      <c r="H14" s="39">
        <f>IF((G14-$I$6)&gt;0,G14-$I$6,0)</f>
        <v>0</v>
      </c>
      <c r="I14" s="39">
        <f>H14+F14</f>
        <v>100</v>
      </c>
      <c r="J14" s="39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40"/>
    </row>
    <row r="15" spans="1:21" ht="15" customHeight="1">
      <c r="A15" s="39">
        <v>3</v>
      </c>
      <c r="B15" s="35" t="s">
        <v>115</v>
      </c>
      <c r="C15" s="35"/>
      <c r="D15" s="39" t="s">
        <v>42</v>
      </c>
      <c r="E15" s="35" t="s">
        <v>116</v>
      </c>
      <c r="F15" s="39">
        <v>100</v>
      </c>
      <c r="G15" s="39"/>
      <c r="H15" s="39">
        <f>IF((G15-$I$6)&gt;0,G15-$I$6,0)</f>
        <v>0</v>
      </c>
      <c r="I15" s="39">
        <f>H15+F15</f>
        <v>100</v>
      </c>
      <c r="J15" s="39" t="s">
        <v>127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40"/>
    </row>
    <row r="16" spans="1:20" ht="15" customHeight="1">
      <c r="A16" s="39">
        <v>4</v>
      </c>
      <c r="B16" s="39" t="s">
        <v>41</v>
      </c>
      <c r="C16" s="39"/>
      <c r="D16" s="39" t="s">
        <v>42</v>
      </c>
      <c r="E16" s="39" t="s">
        <v>165</v>
      </c>
      <c r="F16" s="39">
        <v>100</v>
      </c>
      <c r="G16" s="39"/>
      <c r="H16" s="39">
        <f>IF((G16-$I$6)&gt;0,G16-$I$6,0)</f>
        <v>0</v>
      </c>
      <c r="I16" s="39">
        <f>H16+F16</f>
        <v>100</v>
      </c>
      <c r="J16" s="39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ht="15" customHeight="1">
      <c r="A17" s="39">
        <v>5</v>
      </c>
      <c r="B17" s="39" t="s">
        <v>104</v>
      </c>
      <c r="C17" s="39"/>
      <c r="D17" s="39" t="s">
        <v>105</v>
      </c>
      <c r="E17" s="39" t="s">
        <v>106</v>
      </c>
      <c r="F17" s="39">
        <v>100</v>
      </c>
      <c r="G17" s="39"/>
      <c r="H17" s="39">
        <f>IF((G17-$I$6)&gt;0,G17-$I$6,0)</f>
        <v>0</v>
      </c>
      <c r="I17" s="39">
        <f>H17+F17</f>
        <v>100</v>
      </c>
      <c r="J17" s="39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ht="15" customHeight="1">
      <c r="A18" s="39">
        <v>8</v>
      </c>
      <c r="B18" s="39" t="s">
        <v>67</v>
      </c>
      <c r="C18" s="39"/>
      <c r="D18" s="39" t="s">
        <v>74</v>
      </c>
      <c r="E18" s="39" t="s">
        <v>68</v>
      </c>
      <c r="F18" s="35">
        <v>100</v>
      </c>
      <c r="G18" s="35"/>
      <c r="H18" s="35">
        <f>IF((G18-$I$6)&gt;0,G18-$I$6,0)</f>
        <v>0</v>
      </c>
      <c r="I18" s="39">
        <f>H18+F18</f>
        <v>100</v>
      </c>
      <c r="J18" s="35" t="s">
        <v>127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ht="15" customHeight="1">
      <c r="A19" s="39">
        <v>11</v>
      </c>
      <c r="B19" s="35" t="s">
        <v>136</v>
      </c>
      <c r="C19" s="35"/>
      <c r="D19" s="35" t="s">
        <v>137</v>
      </c>
      <c r="E19" s="35" t="s">
        <v>138</v>
      </c>
      <c r="F19" s="35">
        <v>100</v>
      </c>
      <c r="G19" s="35"/>
      <c r="H19" s="35">
        <f>IF((G19-$I$6)&gt;0,G19-$I$6,0)</f>
        <v>0</v>
      </c>
      <c r="I19" s="39">
        <f>H19+F19</f>
        <v>100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 ht="15" customHeight="1">
      <c r="A20" s="39">
        <v>12</v>
      </c>
      <c r="B20" s="35" t="s">
        <v>149</v>
      </c>
      <c r="C20" s="35"/>
      <c r="D20" s="35" t="s">
        <v>42</v>
      </c>
      <c r="E20" s="35" t="s">
        <v>153</v>
      </c>
      <c r="F20" s="35">
        <v>100</v>
      </c>
      <c r="G20" s="35"/>
      <c r="H20" s="35">
        <f>IF((G20-$I$6)&gt;0,G20-$I$6,0)</f>
        <v>0</v>
      </c>
      <c r="I20" s="39">
        <f>H20+F20</f>
        <v>100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15" customHeight="1" hidden="1">
      <c r="A21" s="39">
        <v>13</v>
      </c>
      <c r="B21" s="35"/>
      <c r="C21" s="35"/>
      <c r="D21" s="35"/>
      <c r="E21" s="35"/>
      <c r="F21" s="35"/>
      <c r="G21" s="35"/>
      <c r="H21" s="35">
        <f aca="true" t="shared" si="0" ref="H9:H32">IF((G21-$I$6)&gt;0,G21-$I$6,0)</f>
        <v>0</v>
      </c>
      <c r="I21" s="39">
        <f>H21+F21</f>
        <v>0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15" customHeight="1" hidden="1">
      <c r="A22" s="39">
        <v>14</v>
      </c>
      <c r="B22" s="35"/>
      <c r="C22" s="35"/>
      <c r="D22" s="35"/>
      <c r="E22" s="35"/>
      <c r="F22" s="35"/>
      <c r="G22" s="35"/>
      <c r="H22" s="35">
        <f t="shared" si="0"/>
        <v>0</v>
      </c>
      <c r="I22" s="39">
        <f>H22+F22</f>
        <v>0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ht="15" customHeight="1" hidden="1">
      <c r="A23" s="39">
        <v>15</v>
      </c>
      <c r="B23" s="35"/>
      <c r="C23" s="35"/>
      <c r="D23" s="35"/>
      <c r="E23" s="35"/>
      <c r="F23" s="35"/>
      <c r="G23" s="35"/>
      <c r="H23" s="35">
        <f t="shared" si="0"/>
        <v>0</v>
      </c>
      <c r="I23" s="39">
        <f>H23+F23</f>
        <v>0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5" customHeight="1" hidden="1">
      <c r="A24" s="39">
        <v>16</v>
      </c>
      <c r="B24" s="35"/>
      <c r="C24" s="35"/>
      <c r="D24" s="35"/>
      <c r="E24" s="35"/>
      <c r="F24" s="35"/>
      <c r="G24" s="35"/>
      <c r="H24" s="35">
        <f t="shared" si="0"/>
        <v>0</v>
      </c>
      <c r="I24" s="39">
        <f>H24+F24</f>
        <v>0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5" customHeight="1" hidden="1">
      <c r="A25" s="39">
        <v>17</v>
      </c>
      <c r="B25" s="35"/>
      <c r="C25" s="35"/>
      <c r="D25" s="35"/>
      <c r="E25" s="35"/>
      <c r="F25" s="35"/>
      <c r="G25" s="35"/>
      <c r="H25" s="35">
        <f t="shared" si="0"/>
        <v>0</v>
      </c>
      <c r="I25" s="39">
        <f aca="true" t="shared" si="1" ref="I25:I32">H25+F25</f>
        <v>0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5" customHeight="1" hidden="1">
      <c r="A26" s="39">
        <v>18</v>
      </c>
      <c r="B26" s="35"/>
      <c r="C26" s="35"/>
      <c r="D26" s="35"/>
      <c r="E26" s="35"/>
      <c r="F26" s="35"/>
      <c r="G26" s="35"/>
      <c r="H26" s="35">
        <f t="shared" si="0"/>
        <v>0</v>
      </c>
      <c r="I26" s="39">
        <f t="shared" si="1"/>
        <v>0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5" customHeight="1" hidden="1">
      <c r="A27" s="39">
        <v>19</v>
      </c>
      <c r="B27" s="35"/>
      <c r="C27" s="35"/>
      <c r="D27" s="35"/>
      <c r="E27" s="35"/>
      <c r="F27" s="35"/>
      <c r="G27" s="35"/>
      <c r="H27" s="35">
        <f t="shared" si="0"/>
        <v>0</v>
      </c>
      <c r="I27" s="39">
        <f t="shared" si="1"/>
        <v>0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5" customHeight="1" hidden="1">
      <c r="A28" s="39">
        <v>20</v>
      </c>
      <c r="B28" s="35"/>
      <c r="C28" s="35"/>
      <c r="D28" s="35"/>
      <c r="E28" s="35"/>
      <c r="F28" s="35"/>
      <c r="G28" s="35"/>
      <c r="H28" s="35">
        <f t="shared" si="0"/>
        <v>0</v>
      </c>
      <c r="I28" s="39">
        <f t="shared" si="1"/>
        <v>0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1:20" ht="15" customHeight="1" hidden="1">
      <c r="A29" s="39">
        <v>21</v>
      </c>
      <c r="B29" s="35"/>
      <c r="C29" s="35"/>
      <c r="D29" s="35"/>
      <c r="E29" s="35"/>
      <c r="F29" s="35"/>
      <c r="G29" s="35"/>
      <c r="H29" s="35">
        <f t="shared" si="0"/>
        <v>0</v>
      </c>
      <c r="I29" s="39">
        <f t="shared" si="1"/>
        <v>0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ht="15" customHeight="1" hidden="1">
      <c r="A30" s="39">
        <v>22</v>
      </c>
      <c r="B30" s="35"/>
      <c r="C30" s="35"/>
      <c r="D30" s="35"/>
      <c r="E30" s="35"/>
      <c r="F30" s="35"/>
      <c r="G30" s="35"/>
      <c r="H30" s="35">
        <f t="shared" si="0"/>
        <v>0</v>
      </c>
      <c r="I30" s="39">
        <f t="shared" si="1"/>
        <v>0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 ht="15" customHeight="1" hidden="1">
      <c r="A31" s="39">
        <v>23</v>
      </c>
      <c r="B31" s="35"/>
      <c r="C31" s="35"/>
      <c r="D31" s="35"/>
      <c r="E31" s="35"/>
      <c r="F31" s="35"/>
      <c r="G31" s="35"/>
      <c r="H31" s="35">
        <f t="shared" si="0"/>
        <v>0</v>
      </c>
      <c r="I31" s="39">
        <f t="shared" si="1"/>
        <v>0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1:20" ht="15" customHeight="1" hidden="1">
      <c r="A32" s="39">
        <v>24</v>
      </c>
      <c r="B32" s="35"/>
      <c r="C32" s="35"/>
      <c r="D32" s="35"/>
      <c r="E32" s="35"/>
      <c r="F32" s="35"/>
      <c r="G32" s="35"/>
      <c r="H32" s="35">
        <f t="shared" si="0"/>
        <v>0</v>
      </c>
      <c r="I32" s="39">
        <f t="shared" si="1"/>
        <v>0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ht="12.75" hidden="1"/>
    <row r="34" ht="12.75" hidden="1">
      <c r="U34">
        <f>SUM(U9:U33)</f>
        <v>0</v>
      </c>
    </row>
    <row r="35" ht="12.75" hidden="1"/>
    <row r="36" ht="12.75" hidden="1"/>
  </sheetData>
  <sheetProtection/>
  <mergeCells count="3">
    <mergeCell ref="L1:R1"/>
    <mergeCell ref="C2:E2"/>
    <mergeCell ref="R7:S7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1">
      <selection activeCell="B16" sqref="B16:E16"/>
    </sheetView>
  </sheetViews>
  <sheetFormatPr defaultColWidth="9.140625" defaultRowHeight="12.75"/>
  <cols>
    <col min="1" max="1" width="3.421875" style="0" customWidth="1"/>
    <col min="2" max="2" width="23.14062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8554687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  <col min="21" max="21" width="4.8515625" style="0" customWidth="1"/>
  </cols>
  <sheetData>
    <row r="1" spans="1:20" ht="20.25">
      <c r="A1" s="1" t="s">
        <v>0</v>
      </c>
      <c r="B1" s="2">
        <v>40551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55" t="s">
        <v>28</v>
      </c>
      <c r="M1" s="56"/>
      <c r="N1" s="56"/>
      <c r="O1" s="56"/>
      <c r="P1" s="56"/>
      <c r="Q1" s="56"/>
      <c r="R1" s="57"/>
      <c r="S1" s="8"/>
      <c r="T1" s="4"/>
    </row>
    <row r="2" spans="1:20" ht="15.75">
      <c r="A2" s="9" t="s">
        <v>2</v>
      </c>
      <c r="B2" s="8"/>
      <c r="C2" s="58" t="s">
        <v>82</v>
      </c>
      <c r="D2" s="59"/>
      <c r="E2" s="60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/>
      <c r="J4" s="10"/>
      <c r="K4" s="12"/>
      <c r="L4" s="16" t="s">
        <v>6</v>
      </c>
      <c r="M4" s="10"/>
      <c r="N4" s="10"/>
      <c r="O4" s="17"/>
      <c r="P4" s="10"/>
      <c r="Q4" s="10"/>
      <c r="R4" s="46" t="s">
        <v>81</v>
      </c>
      <c r="S4" s="10"/>
      <c r="T4" s="10"/>
    </row>
    <row r="5" spans="1:20" ht="14.25">
      <c r="A5" s="10"/>
      <c r="B5" s="18" t="s">
        <v>7</v>
      </c>
      <c r="C5" s="37"/>
      <c r="D5" s="36">
        <v>9</v>
      </c>
      <c r="E5" s="8"/>
      <c r="F5" s="16" t="s">
        <v>8</v>
      </c>
      <c r="G5" s="10"/>
      <c r="H5" s="10"/>
      <c r="I5" s="19"/>
      <c r="J5" s="10"/>
      <c r="K5" s="12"/>
      <c r="L5" s="16" t="s">
        <v>8</v>
      </c>
      <c r="M5" s="10"/>
      <c r="N5" s="10"/>
      <c r="O5" s="19"/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60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30</v>
      </c>
      <c r="C7" s="8"/>
      <c r="D7" s="8"/>
      <c r="E7" s="8"/>
      <c r="F7" s="9" t="s">
        <v>11</v>
      </c>
      <c r="G7" s="8"/>
      <c r="H7" s="8"/>
      <c r="I7" s="23"/>
      <c r="J7" s="10"/>
      <c r="K7" s="12"/>
      <c r="L7" s="9" t="s">
        <v>11</v>
      </c>
      <c r="M7" s="8"/>
      <c r="N7" s="10"/>
      <c r="O7" s="17"/>
      <c r="P7" s="10"/>
      <c r="Q7" s="10"/>
      <c r="R7" s="61" t="s">
        <v>12</v>
      </c>
      <c r="S7" s="61"/>
      <c r="T7" s="24" t="s">
        <v>27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s="40" customFormat="1" ht="15" customHeight="1">
      <c r="A9" s="39">
        <v>1</v>
      </c>
      <c r="B9" s="39" t="s">
        <v>99</v>
      </c>
      <c r="C9" s="39"/>
      <c r="D9" s="39" t="s">
        <v>84</v>
      </c>
      <c r="E9" s="39" t="s">
        <v>102</v>
      </c>
      <c r="F9" s="39">
        <v>10</v>
      </c>
      <c r="G9" s="39">
        <v>48.19</v>
      </c>
      <c r="H9" s="39">
        <f aca="true" t="shared" si="0" ref="H9:H28">IF((G9-$I$6)&gt;0,G9-$I$6,0)</f>
        <v>0</v>
      </c>
      <c r="I9" s="39">
        <f aca="true" t="shared" si="1" ref="I9:I23">H9+F9</f>
        <v>10</v>
      </c>
      <c r="J9" s="41">
        <v>2</v>
      </c>
      <c r="K9" s="39"/>
      <c r="L9" s="39"/>
      <c r="M9" s="39"/>
      <c r="N9" s="39"/>
      <c r="O9" s="39"/>
      <c r="P9" s="39"/>
      <c r="Q9" s="39"/>
      <c r="R9" s="39"/>
      <c r="S9" s="41"/>
      <c r="T9" s="41"/>
    </row>
    <row r="10" spans="1:20" s="40" customFormat="1" ht="15" customHeight="1">
      <c r="A10" s="39">
        <v>2</v>
      </c>
      <c r="B10" s="39" t="s">
        <v>142</v>
      </c>
      <c r="C10" s="39"/>
      <c r="D10" s="39" t="s">
        <v>55</v>
      </c>
      <c r="E10" s="39" t="s">
        <v>143</v>
      </c>
      <c r="F10" s="39">
        <v>100</v>
      </c>
      <c r="G10" s="39"/>
      <c r="H10" s="39">
        <f t="shared" si="0"/>
        <v>0</v>
      </c>
      <c r="I10" s="39">
        <f t="shared" si="1"/>
        <v>100</v>
      </c>
      <c r="J10" s="39"/>
      <c r="K10" s="39"/>
      <c r="L10" s="39"/>
      <c r="M10" s="39"/>
      <c r="N10" s="39"/>
      <c r="O10" s="39"/>
      <c r="P10" s="39"/>
      <c r="Q10" s="39"/>
      <c r="R10" s="39"/>
      <c r="S10" s="41"/>
      <c r="T10" s="41"/>
    </row>
    <row r="11" spans="1:20" s="40" customFormat="1" ht="15" customHeight="1">
      <c r="A11" s="39">
        <v>3</v>
      </c>
      <c r="B11" s="39" t="s">
        <v>85</v>
      </c>
      <c r="C11" s="39"/>
      <c r="D11" s="39" t="s">
        <v>73</v>
      </c>
      <c r="E11" s="39" t="s">
        <v>86</v>
      </c>
      <c r="F11" s="39">
        <v>100</v>
      </c>
      <c r="G11" s="39"/>
      <c r="H11" s="39">
        <f t="shared" si="0"/>
        <v>0</v>
      </c>
      <c r="I11" s="39">
        <f t="shared" si="1"/>
        <v>100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s="40" customFormat="1" ht="15" customHeight="1">
      <c r="A12" s="39">
        <v>4</v>
      </c>
      <c r="B12" s="39" t="s">
        <v>159</v>
      </c>
      <c r="C12" s="39"/>
      <c r="D12" s="39" t="s">
        <v>73</v>
      </c>
      <c r="E12" s="39" t="s">
        <v>160</v>
      </c>
      <c r="F12" s="39">
        <v>100</v>
      </c>
      <c r="G12" s="39"/>
      <c r="H12" s="39">
        <f t="shared" si="0"/>
        <v>0</v>
      </c>
      <c r="I12" s="39">
        <f t="shared" si="1"/>
        <v>100</v>
      </c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20" s="40" customFormat="1" ht="15" customHeight="1">
      <c r="A13" s="39">
        <v>5</v>
      </c>
      <c r="B13" s="39" t="s">
        <v>107</v>
      </c>
      <c r="C13" s="39"/>
      <c r="D13" s="39" t="s">
        <v>54</v>
      </c>
      <c r="E13" s="39" t="s">
        <v>108</v>
      </c>
      <c r="F13" s="39">
        <v>15</v>
      </c>
      <c r="G13" s="39">
        <v>45.72</v>
      </c>
      <c r="H13" s="39">
        <f t="shared" si="0"/>
        <v>0</v>
      </c>
      <c r="I13" s="39">
        <f t="shared" si="1"/>
        <v>15</v>
      </c>
      <c r="J13" s="39">
        <v>3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s="40" customFormat="1" ht="23.25" customHeight="1">
      <c r="A14" s="39">
        <v>6</v>
      </c>
      <c r="B14" s="39" t="s">
        <v>113</v>
      </c>
      <c r="C14" s="39"/>
      <c r="D14" s="39" t="s">
        <v>33</v>
      </c>
      <c r="E14" s="53" t="s">
        <v>155</v>
      </c>
      <c r="F14" s="39">
        <v>100</v>
      </c>
      <c r="G14" s="39"/>
      <c r="H14" s="39">
        <f t="shared" si="0"/>
        <v>0</v>
      </c>
      <c r="I14" s="39">
        <f t="shared" si="1"/>
        <v>100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20" s="40" customFormat="1" ht="15" customHeight="1">
      <c r="A15" s="39">
        <v>7</v>
      </c>
      <c r="B15" s="39" t="s">
        <v>159</v>
      </c>
      <c r="C15" s="39"/>
      <c r="D15" s="39" t="s">
        <v>73</v>
      </c>
      <c r="E15" s="39" t="s">
        <v>161</v>
      </c>
      <c r="F15" s="39">
        <v>100</v>
      </c>
      <c r="G15" s="39"/>
      <c r="H15" s="39">
        <f t="shared" si="0"/>
        <v>0</v>
      </c>
      <c r="I15" s="39">
        <f t="shared" si="1"/>
        <v>100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s="40" customFormat="1" ht="15" customHeight="1">
      <c r="A16" s="39">
        <v>8</v>
      </c>
      <c r="B16" s="39" t="s">
        <v>123</v>
      </c>
      <c r="C16" s="39"/>
      <c r="D16" s="39" t="s">
        <v>55</v>
      </c>
      <c r="E16" s="39" t="s">
        <v>124</v>
      </c>
      <c r="F16" s="39">
        <v>100</v>
      </c>
      <c r="G16" s="39"/>
      <c r="H16" s="39">
        <f t="shared" si="0"/>
        <v>0</v>
      </c>
      <c r="I16" s="39">
        <f t="shared" si="1"/>
        <v>100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</row>
    <row r="17" spans="1:20" s="40" customFormat="1" ht="15" customHeight="1">
      <c r="A17" s="39">
        <v>9</v>
      </c>
      <c r="B17" s="39" t="s">
        <v>139</v>
      </c>
      <c r="C17" s="39"/>
      <c r="D17" s="39" t="s">
        <v>140</v>
      </c>
      <c r="E17" s="39" t="s">
        <v>141</v>
      </c>
      <c r="F17" s="39">
        <v>0</v>
      </c>
      <c r="G17" s="39">
        <v>40.38</v>
      </c>
      <c r="H17" s="39">
        <f t="shared" si="0"/>
        <v>0</v>
      </c>
      <c r="I17" s="39">
        <f t="shared" si="1"/>
        <v>0</v>
      </c>
      <c r="J17" s="39">
        <v>1</v>
      </c>
      <c r="K17" s="39"/>
      <c r="L17" s="39"/>
      <c r="M17" s="39"/>
      <c r="N17" s="39"/>
      <c r="O17" s="39"/>
      <c r="P17" s="39"/>
      <c r="Q17" s="39"/>
      <c r="R17" s="39"/>
      <c r="S17" s="39"/>
      <c r="T17" s="42"/>
    </row>
    <row r="18" spans="1:20" ht="15" customHeight="1">
      <c r="A18" s="39">
        <v>10</v>
      </c>
      <c r="B18" s="39" t="s">
        <v>149</v>
      </c>
      <c r="C18" s="35"/>
      <c r="D18" s="39" t="s">
        <v>157</v>
      </c>
      <c r="E18" s="39" t="s">
        <v>166</v>
      </c>
      <c r="F18" s="35">
        <v>100</v>
      </c>
      <c r="G18" s="35"/>
      <c r="H18" s="35">
        <f t="shared" si="0"/>
        <v>0</v>
      </c>
      <c r="I18" s="39">
        <f t="shared" si="1"/>
        <v>100</v>
      </c>
      <c r="J18" s="35" t="s">
        <v>127</v>
      </c>
      <c r="K18" s="35"/>
      <c r="L18" s="35"/>
      <c r="M18" s="35"/>
      <c r="N18" s="35"/>
      <c r="O18" s="35"/>
      <c r="P18" s="35"/>
      <c r="Q18" s="35"/>
      <c r="R18" s="35"/>
      <c r="S18" s="35"/>
      <c r="T18" s="38"/>
    </row>
    <row r="19" spans="1:20" ht="15" customHeight="1" hidden="1">
      <c r="A19" s="39">
        <v>11</v>
      </c>
      <c r="B19" s="35"/>
      <c r="C19" s="35"/>
      <c r="D19" s="35"/>
      <c r="E19" s="35"/>
      <c r="F19" s="35"/>
      <c r="G19" s="35"/>
      <c r="H19" s="35">
        <f t="shared" si="0"/>
        <v>0</v>
      </c>
      <c r="I19" s="39">
        <f t="shared" si="1"/>
        <v>0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 ht="15" customHeight="1" hidden="1">
      <c r="A20" s="39">
        <v>12</v>
      </c>
      <c r="B20" s="35"/>
      <c r="C20" s="35"/>
      <c r="D20" s="35"/>
      <c r="E20" s="35"/>
      <c r="F20" s="35"/>
      <c r="G20" s="35"/>
      <c r="H20" s="35">
        <f t="shared" si="0"/>
        <v>0</v>
      </c>
      <c r="I20" s="39">
        <f t="shared" si="1"/>
        <v>0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15" customHeight="1" hidden="1">
      <c r="A21" s="39">
        <v>13</v>
      </c>
      <c r="B21" s="35"/>
      <c r="C21" s="35"/>
      <c r="D21" s="35"/>
      <c r="E21" s="35"/>
      <c r="F21" s="35"/>
      <c r="G21" s="35"/>
      <c r="H21" s="35">
        <f t="shared" si="0"/>
        <v>0</v>
      </c>
      <c r="I21" s="39">
        <f t="shared" si="1"/>
        <v>0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15" customHeight="1" hidden="1">
      <c r="A22" s="39">
        <v>14</v>
      </c>
      <c r="B22" s="35"/>
      <c r="C22" s="35"/>
      <c r="D22" s="35"/>
      <c r="E22" s="35"/>
      <c r="F22" s="35"/>
      <c r="G22" s="35"/>
      <c r="H22" s="35">
        <f t="shared" si="0"/>
        <v>0</v>
      </c>
      <c r="I22" s="39">
        <f t="shared" si="1"/>
        <v>0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ht="15" customHeight="1" hidden="1">
      <c r="A23" s="39">
        <v>15</v>
      </c>
      <c r="B23" s="35"/>
      <c r="C23" s="35"/>
      <c r="D23" s="35"/>
      <c r="E23" s="35"/>
      <c r="F23" s="35"/>
      <c r="G23" s="35"/>
      <c r="H23" s="35">
        <f t="shared" si="0"/>
        <v>0</v>
      </c>
      <c r="I23" s="39">
        <f t="shared" si="1"/>
        <v>0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5" customHeight="1" hidden="1">
      <c r="A24" s="39">
        <v>16</v>
      </c>
      <c r="B24" s="35"/>
      <c r="C24" s="35"/>
      <c r="D24" s="35"/>
      <c r="E24" s="35"/>
      <c r="F24" s="35"/>
      <c r="G24" s="35"/>
      <c r="H24" s="35">
        <f t="shared" si="0"/>
        <v>0</v>
      </c>
      <c r="I24" s="39">
        <f>H24+F24</f>
        <v>0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5" customHeight="1" hidden="1">
      <c r="A25" s="39">
        <v>17</v>
      </c>
      <c r="B25" s="35"/>
      <c r="C25" s="35"/>
      <c r="D25" s="35"/>
      <c r="E25" s="35"/>
      <c r="F25" s="35"/>
      <c r="G25" s="35"/>
      <c r="H25" s="35">
        <f t="shared" si="0"/>
        <v>0</v>
      </c>
      <c r="I25" s="39">
        <f>H25+F25</f>
        <v>0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5" customHeight="1" hidden="1">
      <c r="A26" s="39">
        <v>18</v>
      </c>
      <c r="B26" s="35"/>
      <c r="C26" s="35"/>
      <c r="D26" s="35"/>
      <c r="E26" s="35"/>
      <c r="F26" s="35"/>
      <c r="G26" s="35"/>
      <c r="H26" s="35">
        <f t="shared" si="0"/>
        <v>0</v>
      </c>
      <c r="I26" s="39">
        <f>H26+F26</f>
        <v>0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5" customHeight="1" hidden="1">
      <c r="A27" s="39">
        <v>19</v>
      </c>
      <c r="B27" s="35"/>
      <c r="C27" s="35"/>
      <c r="D27" s="35"/>
      <c r="E27" s="35"/>
      <c r="F27" s="35"/>
      <c r="G27" s="35"/>
      <c r="H27" s="35">
        <f t="shared" si="0"/>
        <v>0</v>
      </c>
      <c r="I27" s="39">
        <f>H27+F27</f>
        <v>0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5" customHeight="1" hidden="1">
      <c r="A28" s="39">
        <v>20</v>
      </c>
      <c r="B28" s="35"/>
      <c r="C28" s="35"/>
      <c r="D28" s="35"/>
      <c r="E28" s="35"/>
      <c r="F28" s="35"/>
      <c r="G28" s="35"/>
      <c r="H28" s="35">
        <f t="shared" si="0"/>
        <v>0</v>
      </c>
      <c r="I28" s="39">
        <f>H28+F28</f>
        <v>0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</sheetData>
  <sheetProtection/>
  <mergeCells count="3">
    <mergeCell ref="L1:R1"/>
    <mergeCell ref="C2:E2"/>
    <mergeCell ref="R7:S7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7">
      <selection activeCell="D6" sqref="D6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2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  <col min="21" max="21" width="4.7109375" style="0" customWidth="1"/>
  </cols>
  <sheetData>
    <row r="1" spans="1:20" ht="20.25">
      <c r="A1" s="1" t="s">
        <v>0</v>
      </c>
      <c r="B1" s="2">
        <v>40551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55" t="s">
        <v>28</v>
      </c>
      <c r="M1" s="56"/>
      <c r="N1" s="56"/>
      <c r="O1" s="56"/>
      <c r="P1" s="56"/>
      <c r="Q1" s="56"/>
      <c r="R1" s="57"/>
      <c r="S1" s="8"/>
      <c r="T1" s="4"/>
    </row>
    <row r="2" spans="1:20" ht="15.75">
      <c r="A2" s="9" t="s">
        <v>2</v>
      </c>
      <c r="B2" s="8"/>
      <c r="C2" s="58" t="s">
        <v>82</v>
      </c>
      <c r="D2" s="59"/>
      <c r="E2" s="60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/>
      <c r="J4" s="10"/>
      <c r="K4" s="12"/>
      <c r="L4" s="16" t="s">
        <v>6</v>
      </c>
      <c r="M4" s="10"/>
      <c r="N4" s="10"/>
      <c r="O4" s="17"/>
      <c r="P4" s="10"/>
      <c r="Q4" s="10"/>
      <c r="R4" s="46" t="s">
        <v>81</v>
      </c>
      <c r="S4" s="10"/>
      <c r="T4" s="10"/>
    </row>
    <row r="5" spans="1:20" ht="14.25">
      <c r="A5" s="10"/>
      <c r="B5" s="18" t="s">
        <v>7</v>
      </c>
      <c r="C5" s="37"/>
      <c r="D5" s="36">
        <v>14</v>
      </c>
      <c r="E5" s="8"/>
      <c r="F5" s="16" t="s">
        <v>8</v>
      </c>
      <c r="G5" s="10"/>
      <c r="H5" s="10"/>
      <c r="I5" s="19"/>
      <c r="J5" s="10"/>
      <c r="K5" s="12"/>
      <c r="L5" s="16" t="s">
        <v>8</v>
      </c>
      <c r="M5" s="10"/>
      <c r="N5" s="10"/>
      <c r="O5" s="19"/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60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30</v>
      </c>
      <c r="C7" s="8"/>
      <c r="D7" s="8"/>
      <c r="E7" s="8"/>
      <c r="F7" s="9" t="s">
        <v>11</v>
      </c>
      <c r="G7" s="8"/>
      <c r="H7" s="8"/>
      <c r="I7" s="23"/>
      <c r="J7" s="10"/>
      <c r="K7" s="12"/>
      <c r="L7" s="9" t="s">
        <v>11</v>
      </c>
      <c r="M7" s="8"/>
      <c r="N7" s="10"/>
      <c r="O7" s="17"/>
      <c r="P7" s="10"/>
      <c r="Q7" s="10"/>
      <c r="R7" s="61" t="s">
        <v>12</v>
      </c>
      <c r="S7" s="61"/>
      <c r="T7" s="24" t="s">
        <v>26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s="40" customFormat="1" ht="15" customHeight="1">
      <c r="A9" s="39">
        <v>1</v>
      </c>
      <c r="B9" s="39" t="s">
        <v>46</v>
      </c>
      <c r="C9" s="39"/>
      <c r="D9" s="35" t="s">
        <v>87</v>
      </c>
      <c r="E9" s="39" t="s">
        <v>88</v>
      </c>
      <c r="F9" s="39">
        <v>0</v>
      </c>
      <c r="G9" s="39">
        <v>36.91</v>
      </c>
      <c r="H9" s="39">
        <f aca="true" t="shared" si="0" ref="H9:H27">IF((G9-$I$6)&gt;0,G9-$I$6,0)</f>
        <v>0</v>
      </c>
      <c r="I9" s="39">
        <f aca="true" t="shared" si="1" ref="I9:I27">H9+F9</f>
        <v>0</v>
      </c>
      <c r="J9" s="39">
        <v>2</v>
      </c>
      <c r="K9" s="39"/>
      <c r="L9" s="39"/>
      <c r="M9" s="39"/>
      <c r="N9" s="39"/>
      <c r="O9" s="39"/>
      <c r="P9" s="39"/>
      <c r="Q9" s="39"/>
      <c r="R9" s="39"/>
      <c r="S9" s="41"/>
      <c r="T9" s="41"/>
    </row>
    <row r="10" spans="1:20" s="40" customFormat="1" ht="15" customHeight="1">
      <c r="A10" s="39">
        <v>2</v>
      </c>
      <c r="B10" s="39" t="s">
        <v>93</v>
      </c>
      <c r="C10" s="39"/>
      <c r="D10" s="39" t="s">
        <v>94</v>
      </c>
      <c r="E10" s="39" t="s">
        <v>95</v>
      </c>
      <c r="F10" s="39">
        <v>5</v>
      </c>
      <c r="G10" s="39">
        <v>53.5</v>
      </c>
      <c r="H10" s="39">
        <f t="shared" si="0"/>
        <v>0</v>
      </c>
      <c r="I10" s="39">
        <f t="shared" si="1"/>
        <v>5</v>
      </c>
      <c r="J10" s="39">
        <v>8</v>
      </c>
      <c r="K10" s="39"/>
      <c r="L10" s="39"/>
      <c r="M10" s="39"/>
      <c r="N10" s="39"/>
      <c r="O10" s="39"/>
      <c r="P10" s="39"/>
      <c r="Q10" s="39"/>
      <c r="R10" s="39"/>
      <c r="S10" s="41"/>
      <c r="T10" s="41"/>
    </row>
    <row r="11" spans="1:20" s="40" customFormat="1" ht="15" customHeight="1">
      <c r="A11" s="39">
        <v>3</v>
      </c>
      <c r="B11" s="39" t="s">
        <v>156</v>
      </c>
      <c r="C11" s="39"/>
      <c r="D11" s="43" t="s">
        <v>157</v>
      </c>
      <c r="E11" s="39" t="s">
        <v>158</v>
      </c>
      <c r="F11" s="39">
        <v>5</v>
      </c>
      <c r="G11" s="39">
        <v>45.31</v>
      </c>
      <c r="H11" s="39">
        <f t="shared" si="0"/>
        <v>0</v>
      </c>
      <c r="I11" s="39">
        <f t="shared" si="1"/>
        <v>5</v>
      </c>
      <c r="J11" s="39">
        <v>6</v>
      </c>
      <c r="K11" s="39"/>
      <c r="L11" s="39"/>
      <c r="M11" s="39"/>
      <c r="N11" s="39"/>
      <c r="O11" s="39"/>
      <c r="P11" s="39"/>
      <c r="Q11" s="39"/>
      <c r="R11" s="39"/>
      <c r="S11" s="41"/>
      <c r="T11" s="41"/>
    </row>
    <row r="12" spans="1:20" s="40" customFormat="1" ht="15" customHeight="1">
      <c r="A12" s="39">
        <v>4</v>
      </c>
      <c r="B12" s="39" t="s">
        <v>97</v>
      </c>
      <c r="C12" s="39"/>
      <c r="D12" s="39" t="s">
        <v>34</v>
      </c>
      <c r="E12" s="39" t="s">
        <v>96</v>
      </c>
      <c r="F12" s="39">
        <v>0</v>
      </c>
      <c r="G12" s="39">
        <v>58.06</v>
      </c>
      <c r="H12" s="39">
        <f t="shared" si="0"/>
        <v>0</v>
      </c>
      <c r="I12" s="39">
        <f>H12+F12</f>
        <v>0</v>
      </c>
      <c r="J12" s="39">
        <v>4</v>
      </c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20" s="40" customFormat="1" ht="15" customHeight="1">
      <c r="A13" s="39">
        <v>5</v>
      </c>
      <c r="B13" s="39" t="s">
        <v>70</v>
      </c>
      <c r="C13" s="39"/>
      <c r="D13" s="39" t="s">
        <v>71</v>
      </c>
      <c r="E13" s="39" t="s">
        <v>69</v>
      </c>
      <c r="F13" s="39">
        <v>100</v>
      </c>
      <c r="G13" s="39"/>
      <c r="H13" s="39">
        <f t="shared" si="0"/>
        <v>0</v>
      </c>
      <c r="I13" s="39">
        <f t="shared" si="1"/>
        <v>100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s="40" customFormat="1" ht="31.5" customHeight="1">
      <c r="A14" s="39">
        <v>6</v>
      </c>
      <c r="B14" s="39" t="s">
        <v>75</v>
      </c>
      <c r="C14" s="39"/>
      <c r="D14" s="39" t="s">
        <v>56</v>
      </c>
      <c r="E14" s="48" t="s">
        <v>98</v>
      </c>
      <c r="F14" s="39">
        <v>5</v>
      </c>
      <c r="G14" s="39">
        <v>69.07</v>
      </c>
      <c r="H14" s="39">
        <f t="shared" si="0"/>
        <v>9.069999999999993</v>
      </c>
      <c r="I14" s="39">
        <f t="shared" si="1"/>
        <v>14.069999999999993</v>
      </c>
      <c r="J14" s="39">
        <v>10</v>
      </c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20" s="40" customFormat="1" ht="15" customHeight="1">
      <c r="A15" s="39">
        <v>7</v>
      </c>
      <c r="B15" s="39" t="s">
        <v>41</v>
      </c>
      <c r="C15" s="39"/>
      <c r="D15" s="39" t="s">
        <v>56</v>
      </c>
      <c r="E15" s="39" t="s">
        <v>76</v>
      </c>
      <c r="F15" s="39">
        <v>10</v>
      </c>
      <c r="G15" s="39">
        <v>44</v>
      </c>
      <c r="H15" s="39">
        <f t="shared" si="0"/>
        <v>0</v>
      </c>
      <c r="I15" s="39">
        <f t="shared" si="1"/>
        <v>10</v>
      </c>
      <c r="J15" s="39">
        <v>9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s="40" customFormat="1" ht="15" customHeight="1">
      <c r="A16" s="39">
        <v>8</v>
      </c>
      <c r="B16" s="39" t="s">
        <v>78</v>
      </c>
      <c r="C16" s="39"/>
      <c r="D16" s="39" t="s">
        <v>33</v>
      </c>
      <c r="E16" s="39" t="s">
        <v>103</v>
      </c>
      <c r="F16" s="39">
        <v>0</v>
      </c>
      <c r="G16" s="39">
        <v>33.63</v>
      </c>
      <c r="H16" s="39">
        <f t="shared" si="0"/>
        <v>0</v>
      </c>
      <c r="I16" s="39">
        <f t="shared" si="1"/>
        <v>0</v>
      </c>
      <c r="J16" s="39">
        <v>1</v>
      </c>
      <c r="K16" s="39"/>
      <c r="L16" s="39"/>
      <c r="M16" s="39"/>
      <c r="N16" s="39"/>
      <c r="O16" s="39"/>
      <c r="P16" s="39"/>
      <c r="Q16" s="39"/>
      <c r="R16" s="39"/>
      <c r="S16" s="39"/>
      <c r="T16" s="39"/>
    </row>
    <row r="17" spans="1:20" s="40" customFormat="1" ht="15" customHeight="1">
      <c r="A17" s="39">
        <v>9</v>
      </c>
      <c r="B17" s="39" t="s">
        <v>35</v>
      </c>
      <c r="C17" s="39"/>
      <c r="D17" s="39" t="s">
        <v>34</v>
      </c>
      <c r="E17" s="39" t="s">
        <v>38</v>
      </c>
      <c r="F17" s="39">
        <v>100</v>
      </c>
      <c r="G17" s="39"/>
      <c r="H17" s="39">
        <f t="shared" si="0"/>
        <v>0</v>
      </c>
      <c r="I17" s="39">
        <f t="shared" si="1"/>
        <v>100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1:20" ht="15" customHeight="1">
      <c r="A18" s="39">
        <v>10</v>
      </c>
      <c r="B18" s="35" t="s">
        <v>120</v>
      </c>
      <c r="C18" s="35"/>
      <c r="D18" s="35" t="s">
        <v>121</v>
      </c>
      <c r="E18" s="35" t="s">
        <v>122</v>
      </c>
      <c r="F18" s="35">
        <v>100</v>
      </c>
      <c r="G18" s="35"/>
      <c r="H18" s="35">
        <f t="shared" si="0"/>
        <v>0</v>
      </c>
      <c r="I18" s="39">
        <f t="shared" si="1"/>
        <v>100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ht="15" customHeight="1">
      <c r="A19" s="39">
        <v>11</v>
      </c>
      <c r="B19" s="39" t="s">
        <v>44</v>
      </c>
      <c r="C19" s="35"/>
      <c r="D19" s="35" t="s">
        <v>34</v>
      </c>
      <c r="E19" s="39" t="s">
        <v>164</v>
      </c>
      <c r="F19" s="35">
        <v>5</v>
      </c>
      <c r="G19" s="35">
        <v>53.09</v>
      </c>
      <c r="H19" s="35">
        <f t="shared" si="0"/>
        <v>0</v>
      </c>
      <c r="I19" s="39">
        <f t="shared" si="1"/>
        <v>5</v>
      </c>
      <c r="J19" s="35">
        <v>7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 ht="15" customHeight="1">
      <c r="A20" s="39">
        <v>12</v>
      </c>
      <c r="B20" s="35" t="s">
        <v>144</v>
      </c>
      <c r="C20" s="50"/>
      <c r="D20" s="35" t="s">
        <v>145</v>
      </c>
      <c r="E20" s="35" t="s">
        <v>146</v>
      </c>
      <c r="F20" s="35">
        <v>5</v>
      </c>
      <c r="G20" s="35">
        <v>44.91</v>
      </c>
      <c r="H20" s="35">
        <f t="shared" si="0"/>
        <v>0</v>
      </c>
      <c r="I20" s="39">
        <f t="shared" si="1"/>
        <v>5</v>
      </c>
      <c r="J20" s="35">
        <v>5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15" customHeight="1">
      <c r="A21" s="39">
        <v>13</v>
      </c>
      <c r="B21" s="35" t="s">
        <v>147</v>
      </c>
      <c r="C21" s="50"/>
      <c r="D21" s="35" t="s">
        <v>148</v>
      </c>
      <c r="E21" s="35" t="s">
        <v>68</v>
      </c>
      <c r="F21" s="35">
        <v>100</v>
      </c>
      <c r="G21" s="35"/>
      <c r="H21" s="35">
        <f t="shared" si="0"/>
        <v>0</v>
      </c>
      <c r="I21" s="39">
        <f t="shared" si="1"/>
        <v>100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15" customHeight="1">
      <c r="A22" s="39">
        <v>14</v>
      </c>
      <c r="B22" s="35" t="s">
        <v>99</v>
      </c>
      <c r="D22" s="35" t="s">
        <v>100</v>
      </c>
      <c r="E22" s="35" t="s">
        <v>101</v>
      </c>
      <c r="F22" s="35">
        <v>0</v>
      </c>
      <c r="G22" s="35">
        <v>45.78</v>
      </c>
      <c r="H22" s="35">
        <f t="shared" si="0"/>
        <v>0</v>
      </c>
      <c r="I22" s="39">
        <f t="shared" si="1"/>
        <v>0</v>
      </c>
      <c r="J22" s="35">
        <v>3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ht="15" customHeight="1" hidden="1">
      <c r="A23" s="39">
        <v>15</v>
      </c>
      <c r="B23" s="39"/>
      <c r="C23" s="35"/>
      <c r="D23" s="39"/>
      <c r="E23" s="39"/>
      <c r="F23" s="35"/>
      <c r="G23" s="35"/>
      <c r="H23" s="35">
        <f t="shared" si="0"/>
        <v>0</v>
      </c>
      <c r="I23" s="39">
        <f t="shared" si="1"/>
        <v>0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8"/>
    </row>
    <row r="24" spans="1:20" ht="15" customHeight="1" hidden="1">
      <c r="A24" s="39">
        <v>16</v>
      </c>
      <c r="B24" s="35"/>
      <c r="C24" s="35"/>
      <c r="D24" s="35"/>
      <c r="E24" s="35"/>
      <c r="F24" s="35"/>
      <c r="G24" s="35"/>
      <c r="H24" s="35">
        <f t="shared" si="0"/>
        <v>0</v>
      </c>
      <c r="I24" s="39">
        <f t="shared" si="1"/>
        <v>0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5" customHeight="1" hidden="1">
      <c r="A25" s="39">
        <v>17</v>
      </c>
      <c r="B25" s="35"/>
      <c r="C25" s="35"/>
      <c r="D25" s="35"/>
      <c r="E25" s="35"/>
      <c r="F25" s="35"/>
      <c r="G25" s="35"/>
      <c r="H25" s="35">
        <f t="shared" si="0"/>
        <v>0</v>
      </c>
      <c r="I25" s="39">
        <f t="shared" si="1"/>
        <v>0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5" customHeight="1" hidden="1">
      <c r="A26" s="39">
        <v>18</v>
      </c>
      <c r="B26" s="35"/>
      <c r="C26" s="35"/>
      <c r="D26" s="35"/>
      <c r="E26" s="35"/>
      <c r="F26" s="35"/>
      <c r="G26" s="35"/>
      <c r="H26" s="35">
        <f t="shared" si="0"/>
        <v>0</v>
      </c>
      <c r="I26" s="39">
        <f t="shared" si="1"/>
        <v>0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5" customHeight="1" hidden="1">
      <c r="A27" s="39">
        <v>19</v>
      </c>
      <c r="B27" s="35"/>
      <c r="C27" s="35"/>
      <c r="D27" s="35"/>
      <c r="E27" s="35"/>
      <c r="F27" s="35"/>
      <c r="G27" s="35"/>
      <c r="H27" s="35">
        <f t="shared" si="0"/>
        <v>0</v>
      </c>
      <c r="I27" s="39">
        <f t="shared" si="1"/>
        <v>0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</sheetData>
  <sheetProtection/>
  <mergeCells count="3">
    <mergeCell ref="L1:R1"/>
    <mergeCell ref="C2:E2"/>
    <mergeCell ref="R7:S7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5"/>
  <sheetViews>
    <sheetView zoomScalePageLayoutView="0" workbookViewId="0" topLeftCell="A1">
      <selection activeCell="A9" sqref="A9:T33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1.851562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  <col min="21" max="21" width="5.00390625" style="0" bestFit="1" customWidth="1"/>
  </cols>
  <sheetData>
    <row r="1" spans="1:20" ht="20.25">
      <c r="A1" s="1" t="s">
        <v>0</v>
      </c>
      <c r="B1" s="2">
        <v>40551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55" t="s">
        <v>28</v>
      </c>
      <c r="M1" s="56"/>
      <c r="N1" s="56"/>
      <c r="O1" s="56"/>
      <c r="P1" s="56"/>
      <c r="Q1" s="56"/>
      <c r="R1" s="57"/>
      <c r="S1" s="8"/>
      <c r="T1" s="4"/>
    </row>
    <row r="2" spans="1:20" ht="15.75">
      <c r="A2" s="9" t="s">
        <v>2</v>
      </c>
      <c r="B2" s="8"/>
      <c r="C2" s="58" t="s">
        <v>29</v>
      </c>
      <c r="D2" s="59"/>
      <c r="E2" s="60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8">
      <c r="A4" s="10"/>
      <c r="B4" s="8"/>
      <c r="C4" s="8"/>
      <c r="D4" s="8"/>
      <c r="E4" s="8"/>
      <c r="F4" s="16" t="s">
        <v>6</v>
      </c>
      <c r="G4" s="10"/>
      <c r="H4" s="10"/>
      <c r="I4" s="17"/>
      <c r="J4" s="10"/>
      <c r="K4" s="12"/>
      <c r="L4" s="16" t="s">
        <v>6</v>
      </c>
      <c r="M4" s="10"/>
      <c r="N4" s="10"/>
      <c r="O4" s="17"/>
      <c r="P4" s="10"/>
      <c r="Q4" s="10"/>
      <c r="R4" s="47" t="s">
        <v>83</v>
      </c>
      <c r="S4" s="10"/>
      <c r="T4" s="10"/>
    </row>
    <row r="5" spans="1:20" ht="14.25">
      <c r="A5" s="10"/>
      <c r="B5" s="18" t="s">
        <v>7</v>
      </c>
      <c r="C5" s="37"/>
      <c r="D5" s="36">
        <v>32</v>
      </c>
      <c r="E5" s="8"/>
      <c r="F5" s="16" t="s">
        <v>8</v>
      </c>
      <c r="G5" s="10"/>
      <c r="H5" s="10"/>
      <c r="I5" s="19"/>
      <c r="J5" s="10"/>
      <c r="K5" s="12"/>
      <c r="L5" s="16" t="s">
        <v>8</v>
      </c>
      <c r="M5" s="10"/>
      <c r="N5" s="10"/>
      <c r="O5" s="19"/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45</v>
      </c>
      <c r="J6" s="10"/>
      <c r="K6" s="12"/>
      <c r="L6" s="20" t="s">
        <v>9</v>
      </c>
      <c r="M6" s="10"/>
      <c r="N6" s="10"/>
      <c r="O6" s="21">
        <v>35</v>
      </c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68</v>
      </c>
      <c r="J7" s="10"/>
      <c r="K7" s="12"/>
      <c r="L7" s="9" t="s">
        <v>11</v>
      </c>
      <c r="M7" s="8"/>
      <c r="N7" s="10"/>
      <c r="O7" s="17">
        <v>55</v>
      </c>
      <c r="P7" s="10"/>
      <c r="Q7" s="10"/>
      <c r="R7" s="61" t="s">
        <v>12</v>
      </c>
      <c r="S7" s="61"/>
      <c r="T7" s="24" t="s">
        <v>13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s="40" customFormat="1" ht="15" customHeight="1">
      <c r="A9" s="39">
        <v>6</v>
      </c>
      <c r="B9" s="39" t="s">
        <v>35</v>
      </c>
      <c r="C9" s="39"/>
      <c r="D9" s="39" t="s">
        <v>31</v>
      </c>
      <c r="E9" s="39" t="s">
        <v>32</v>
      </c>
      <c r="F9" s="39">
        <v>0</v>
      </c>
      <c r="G9" s="39">
        <v>40.2</v>
      </c>
      <c r="H9" s="39">
        <f>IF((G9-$I$6)&gt;0,G9-$I$6,0)</f>
        <v>0</v>
      </c>
      <c r="I9" s="39">
        <f>H9+F9</f>
        <v>0</v>
      </c>
      <c r="J9" s="39"/>
      <c r="K9" s="39"/>
      <c r="L9" s="39">
        <v>0</v>
      </c>
      <c r="M9" s="39">
        <v>37.6</v>
      </c>
      <c r="N9" s="39">
        <f>IF((M9-$O$6)&gt;0,M9-$O$6,0)</f>
        <v>2.6000000000000014</v>
      </c>
      <c r="O9" s="39">
        <f>N9+L9</f>
        <v>2.6000000000000014</v>
      </c>
      <c r="P9" s="39"/>
      <c r="Q9" s="39"/>
      <c r="R9" s="39">
        <f>O9+I9</f>
        <v>2.6000000000000014</v>
      </c>
      <c r="S9" s="39">
        <f>M9+G9</f>
        <v>77.80000000000001</v>
      </c>
      <c r="T9" s="39">
        <v>1</v>
      </c>
    </row>
    <row r="10" spans="1:20" s="40" customFormat="1" ht="15" customHeight="1">
      <c r="A10" s="39">
        <v>12</v>
      </c>
      <c r="B10" s="39" t="s">
        <v>36</v>
      </c>
      <c r="C10" s="39"/>
      <c r="D10" s="39" t="s">
        <v>31</v>
      </c>
      <c r="E10" s="39" t="s">
        <v>39</v>
      </c>
      <c r="F10" s="39">
        <v>10</v>
      </c>
      <c r="G10" s="39">
        <v>44</v>
      </c>
      <c r="H10" s="39">
        <f>IF((G10-$I$6)&gt;0,G10-$I$6,0)</f>
        <v>0</v>
      </c>
      <c r="I10" s="39">
        <f>H10+F10</f>
        <v>10</v>
      </c>
      <c r="J10" s="39"/>
      <c r="K10" s="39"/>
      <c r="L10" s="39">
        <v>0</v>
      </c>
      <c r="M10" s="39">
        <v>36.31</v>
      </c>
      <c r="N10" s="39">
        <f>IF((M10-$O$6)&gt;0,M10-$O$6,0)</f>
        <v>1.3100000000000023</v>
      </c>
      <c r="O10" s="39">
        <f>N10+L10</f>
        <v>1.3100000000000023</v>
      </c>
      <c r="P10" s="39"/>
      <c r="Q10" s="39"/>
      <c r="R10" s="39">
        <f>O10+I10</f>
        <v>11.310000000000002</v>
      </c>
      <c r="S10" s="39">
        <f>M10+G10</f>
        <v>80.31</v>
      </c>
      <c r="T10" s="39">
        <v>2</v>
      </c>
    </row>
    <row r="11" spans="1:20" s="40" customFormat="1" ht="15" customHeight="1">
      <c r="A11" s="39">
        <v>31</v>
      </c>
      <c r="B11" s="35" t="s">
        <v>66</v>
      </c>
      <c r="C11" s="35"/>
      <c r="D11" s="35" t="s">
        <v>42</v>
      </c>
      <c r="E11" s="35" t="s">
        <v>125</v>
      </c>
      <c r="F11" s="35">
        <v>0</v>
      </c>
      <c r="G11" s="35">
        <v>54.3</v>
      </c>
      <c r="H11" s="39">
        <f>IF((G11-$I$6)&gt;0,G11-$I$6,0)</f>
        <v>9.299999999999997</v>
      </c>
      <c r="I11" s="39">
        <f>H11+F11</f>
        <v>9.299999999999997</v>
      </c>
      <c r="J11" s="39"/>
      <c r="K11" s="39"/>
      <c r="L11" s="39">
        <v>0</v>
      </c>
      <c r="M11" s="39">
        <v>43.44</v>
      </c>
      <c r="N11" s="39">
        <f>IF((M11-$O$6)&gt;0,M11-$O$6,0)</f>
        <v>8.439999999999998</v>
      </c>
      <c r="O11" s="39">
        <f>N11+L11</f>
        <v>8.439999999999998</v>
      </c>
      <c r="P11" s="39"/>
      <c r="Q11" s="39"/>
      <c r="R11" s="39">
        <f>O11+I11</f>
        <v>17.739999999999995</v>
      </c>
      <c r="S11" s="39">
        <f>M11+G11</f>
        <v>97.74</v>
      </c>
      <c r="T11" s="35">
        <v>3</v>
      </c>
    </row>
    <row r="12" spans="1:20" s="40" customFormat="1" ht="15" customHeight="1">
      <c r="A12" s="39">
        <v>1</v>
      </c>
      <c r="B12" s="39" t="s">
        <v>50</v>
      </c>
      <c r="C12" s="39"/>
      <c r="D12" s="39" t="s">
        <v>42</v>
      </c>
      <c r="E12" s="39" t="s">
        <v>51</v>
      </c>
      <c r="F12" s="39">
        <v>15</v>
      </c>
      <c r="G12" s="39"/>
      <c r="H12" s="39">
        <f>IF((G12-$I$6)&gt;0,G12-$I$6,0)</f>
        <v>0</v>
      </c>
      <c r="I12" s="39">
        <f>H12+F12</f>
        <v>15</v>
      </c>
      <c r="J12" s="39"/>
      <c r="K12" s="39"/>
      <c r="L12" s="39">
        <v>0</v>
      </c>
      <c r="M12" s="39">
        <v>38.5</v>
      </c>
      <c r="N12" s="39">
        <f>IF((M12-$O$6)&gt;0,M12-$O$6,0)</f>
        <v>3.5</v>
      </c>
      <c r="O12" s="39">
        <f>N12+L12</f>
        <v>3.5</v>
      </c>
      <c r="P12" s="39"/>
      <c r="Q12" s="39"/>
      <c r="R12" s="39">
        <f>O12+I12</f>
        <v>18.5</v>
      </c>
      <c r="S12" s="41">
        <f>M12+G12</f>
        <v>38.5</v>
      </c>
      <c r="T12" s="41">
        <v>4</v>
      </c>
    </row>
    <row r="13" spans="1:20" s="40" customFormat="1" ht="15" customHeight="1">
      <c r="A13" s="39">
        <v>32</v>
      </c>
      <c r="B13" s="39" t="s">
        <v>167</v>
      </c>
      <c r="C13" s="39"/>
      <c r="D13" s="35" t="s">
        <v>42</v>
      </c>
      <c r="E13" s="35" t="s">
        <v>168</v>
      </c>
      <c r="F13" s="35">
        <v>100</v>
      </c>
      <c r="G13" s="35"/>
      <c r="H13" s="39">
        <f>IF((G13-$I$6)&gt;0,G13-$I$6,0)</f>
        <v>0</v>
      </c>
      <c r="I13" s="39">
        <f>H13+F13</f>
        <v>100</v>
      </c>
      <c r="J13" s="39"/>
      <c r="K13" s="39"/>
      <c r="L13" s="39">
        <v>0</v>
      </c>
      <c r="M13" s="39">
        <v>34.6</v>
      </c>
      <c r="N13" s="39">
        <f>IF((M13-$O$6)&gt;0,M13-$O$6,0)</f>
        <v>0</v>
      </c>
      <c r="O13" s="39">
        <f>N13+L13</f>
        <v>0</v>
      </c>
      <c r="P13" s="39"/>
      <c r="Q13" s="39"/>
      <c r="R13" s="39">
        <f>O13+I13</f>
        <v>100</v>
      </c>
      <c r="S13" s="39">
        <f>M13+G13</f>
        <v>34.6</v>
      </c>
      <c r="T13" s="35"/>
    </row>
    <row r="14" spans="1:20" s="40" customFormat="1" ht="15" customHeight="1">
      <c r="A14" s="39">
        <v>10</v>
      </c>
      <c r="B14" s="39" t="s">
        <v>150</v>
      </c>
      <c r="C14" s="39"/>
      <c r="D14" s="39" t="s">
        <v>42</v>
      </c>
      <c r="E14" s="39" t="s">
        <v>151</v>
      </c>
      <c r="F14" s="39">
        <v>10</v>
      </c>
      <c r="G14" s="39"/>
      <c r="H14" s="39">
        <f>IF((G14-$I$6)&gt;0,G14-$I$6,0)</f>
        <v>0</v>
      </c>
      <c r="I14" s="39">
        <f>H14+F14</f>
        <v>10</v>
      </c>
      <c r="J14" s="39"/>
      <c r="K14" s="39"/>
      <c r="L14" s="39">
        <v>100</v>
      </c>
      <c r="M14" s="39"/>
      <c r="N14" s="39">
        <f>IF((M14-$O$6)&gt;0,M14-$O$6,0)</f>
        <v>0</v>
      </c>
      <c r="O14" s="39">
        <f>N14+L14</f>
        <v>100</v>
      </c>
      <c r="P14" s="39"/>
      <c r="Q14" s="39"/>
      <c r="R14" s="39">
        <f>O14+I14</f>
        <v>110</v>
      </c>
      <c r="S14" s="39">
        <f>M14+G14</f>
        <v>0</v>
      </c>
      <c r="T14" s="39"/>
    </row>
    <row r="15" spans="1:20" s="40" customFormat="1" ht="15" customHeight="1">
      <c r="A15" s="39">
        <v>3</v>
      </c>
      <c r="B15" s="39" t="s">
        <v>110</v>
      </c>
      <c r="C15" s="39"/>
      <c r="D15" s="39" t="s">
        <v>42</v>
      </c>
      <c r="E15" s="39" t="s">
        <v>112</v>
      </c>
      <c r="F15" s="39">
        <v>100</v>
      </c>
      <c r="G15" s="39"/>
      <c r="H15" s="39">
        <f>IF((G15-$I$6)&gt;0,G15-$I$6,0)</f>
        <v>0</v>
      </c>
      <c r="I15" s="39">
        <f>H15+F15</f>
        <v>100</v>
      </c>
      <c r="J15" s="39"/>
      <c r="K15" s="39"/>
      <c r="L15" s="39">
        <v>5</v>
      </c>
      <c r="M15" s="39">
        <v>44.2</v>
      </c>
      <c r="N15" s="39">
        <f>IF((M15-$O$6)&gt;0,M15-$O$6,0)</f>
        <v>9.200000000000003</v>
      </c>
      <c r="O15" s="39">
        <f>N15+L15</f>
        <v>14.200000000000003</v>
      </c>
      <c r="P15" s="39"/>
      <c r="Q15" s="39"/>
      <c r="R15" s="39">
        <f>O15+I15</f>
        <v>114.2</v>
      </c>
      <c r="S15" s="41">
        <f>M15+G15</f>
        <v>44.2</v>
      </c>
      <c r="T15" s="41"/>
    </row>
    <row r="16" spans="1:20" s="40" customFormat="1" ht="15" customHeight="1">
      <c r="A16" s="39">
        <v>19</v>
      </c>
      <c r="B16" s="39" t="s">
        <v>110</v>
      </c>
      <c r="C16" s="39"/>
      <c r="D16" s="39" t="s">
        <v>42</v>
      </c>
      <c r="E16" s="39" t="s">
        <v>111</v>
      </c>
      <c r="F16" s="35">
        <v>10</v>
      </c>
      <c r="G16" s="35">
        <v>54.4</v>
      </c>
      <c r="H16" s="35">
        <f>IF((G16-$I$6)&gt;0,G16-$I$6,0)</f>
        <v>9.399999999999999</v>
      </c>
      <c r="I16" s="39">
        <f>H16+F16</f>
        <v>19.4</v>
      </c>
      <c r="J16" s="35"/>
      <c r="K16" s="35"/>
      <c r="L16" s="35">
        <v>100</v>
      </c>
      <c r="M16" s="35"/>
      <c r="N16" s="35">
        <f>IF((M16-$O$6)&gt;0,M16-$O$6,0)</f>
        <v>0</v>
      </c>
      <c r="O16" s="35">
        <f>N16+L16</f>
        <v>100</v>
      </c>
      <c r="P16" s="35"/>
      <c r="Q16" s="35"/>
      <c r="R16" s="35">
        <f>O16+I16</f>
        <v>119.4</v>
      </c>
      <c r="S16" s="35">
        <f>M16+G16</f>
        <v>54.4</v>
      </c>
      <c r="T16" s="35"/>
    </row>
    <row r="17" spans="1:20" s="40" customFormat="1" ht="15" customHeight="1">
      <c r="A17" s="39">
        <v>5</v>
      </c>
      <c r="B17" s="39" t="s">
        <v>46</v>
      </c>
      <c r="C17" s="39"/>
      <c r="D17" s="39" t="s">
        <v>42</v>
      </c>
      <c r="E17" s="39" t="s">
        <v>47</v>
      </c>
      <c r="F17" s="39">
        <v>100</v>
      </c>
      <c r="G17" s="39"/>
      <c r="H17" s="39">
        <f>IF((G17-$I$6)&gt;0,G17-$I$6,0)</f>
        <v>0</v>
      </c>
      <c r="I17" s="39">
        <f>H17+F17</f>
        <v>100</v>
      </c>
      <c r="J17" s="39"/>
      <c r="K17" s="39"/>
      <c r="L17" s="39">
        <v>20</v>
      </c>
      <c r="M17" s="39"/>
      <c r="N17" s="39">
        <f>IF((M17-$O$6)&gt;0,M17-$O$6,0)</f>
        <v>0</v>
      </c>
      <c r="O17" s="39">
        <f>N17+L17</f>
        <v>20</v>
      </c>
      <c r="P17" s="39"/>
      <c r="Q17" s="39"/>
      <c r="R17" s="39">
        <f>O17+I17</f>
        <v>120</v>
      </c>
      <c r="S17" s="39">
        <f>M17+G17</f>
        <v>0</v>
      </c>
      <c r="T17" s="39"/>
    </row>
    <row r="18" spans="1:20" s="40" customFormat="1" ht="15" customHeight="1">
      <c r="A18" s="39">
        <v>23</v>
      </c>
      <c r="B18" s="35" t="s">
        <v>117</v>
      </c>
      <c r="C18" s="35"/>
      <c r="D18" s="39" t="s">
        <v>42</v>
      </c>
      <c r="E18" s="35" t="s">
        <v>118</v>
      </c>
      <c r="F18" s="35">
        <v>100</v>
      </c>
      <c r="G18" s="35"/>
      <c r="H18" s="39">
        <f>IF((G18-$I$6)&gt;0,G18-$I$6,0)</f>
        <v>0</v>
      </c>
      <c r="I18" s="39">
        <f>H18+F18</f>
        <v>100</v>
      </c>
      <c r="J18" s="39"/>
      <c r="K18" s="39"/>
      <c r="L18" s="39">
        <v>25</v>
      </c>
      <c r="M18" s="39">
        <v>47.03</v>
      </c>
      <c r="N18" s="39">
        <f>IF((M18-$O$6)&gt;0,M18-$O$6,0)</f>
        <v>12.030000000000001</v>
      </c>
      <c r="O18" s="39">
        <f>N18+L18</f>
        <v>37.03</v>
      </c>
      <c r="P18" s="39"/>
      <c r="Q18" s="39"/>
      <c r="R18" s="39">
        <f>O18+I18</f>
        <v>137.03</v>
      </c>
      <c r="S18" s="41">
        <f>M18+G18</f>
        <v>47.03</v>
      </c>
      <c r="T18" s="35"/>
    </row>
    <row r="19" spans="1:20" s="40" customFormat="1" ht="15" customHeight="1">
      <c r="A19" s="39">
        <v>4</v>
      </c>
      <c r="B19" s="39" t="s">
        <v>66</v>
      </c>
      <c r="C19" s="39"/>
      <c r="D19" s="39" t="s">
        <v>33</v>
      </c>
      <c r="E19" s="39" t="s">
        <v>72</v>
      </c>
      <c r="F19" s="39">
        <v>100</v>
      </c>
      <c r="G19" s="39"/>
      <c r="H19" s="39">
        <f>IF((G19-$I$6)&gt;0,G19-$I$6,0)</f>
        <v>0</v>
      </c>
      <c r="I19" s="39">
        <f>H19+F19</f>
        <v>100</v>
      </c>
      <c r="J19" s="39"/>
      <c r="K19" s="39"/>
      <c r="L19" s="39">
        <v>100</v>
      </c>
      <c r="M19" s="39"/>
      <c r="N19" s="39">
        <f>IF((M19-$O$6)&gt;0,M19-$O$6,0)</f>
        <v>0</v>
      </c>
      <c r="O19" s="39">
        <f>N19+L19</f>
        <v>100</v>
      </c>
      <c r="P19" s="39"/>
      <c r="Q19" s="39"/>
      <c r="R19" s="39">
        <f>O19+I19</f>
        <v>200</v>
      </c>
      <c r="S19" s="41">
        <f>M19+G19</f>
        <v>0</v>
      </c>
      <c r="T19" s="41"/>
    </row>
    <row r="20" spans="1:20" s="40" customFormat="1" ht="15" customHeight="1">
      <c r="A20" s="39">
        <v>7</v>
      </c>
      <c r="B20" s="39" t="s">
        <v>57</v>
      </c>
      <c r="C20" s="39"/>
      <c r="D20" s="39" t="s">
        <v>42</v>
      </c>
      <c r="E20" s="39" t="s">
        <v>58</v>
      </c>
      <c r="F20" s="39">
        <v>100</v>
      </c>
      <c r="G20" s="39"/>
      <c r="H20" s="39">
        <f>IF((G20-$I$6)&gt;0,G20-$I$6,0)</f>
        <v>0</v>
      </c>
      <c r="I20" s="39">
        <f>H20+F20</f>
        <v>100</v>
      </c>
      <c r="J20" s="39"/>
      <c r="K20" s="39"/>
      <c r="L20" s="39">
        <v>100</v>
      </c>
      <c r="M20" s="39"/>
      <c r="N20" s="39">
        <f>IF((M20-$O$6)&gt;0,M20-$O$6,0)</f>
        <v>0</v>
      </c>
      <c r="O20" s="39">
        <f>N20+L20</f>
        <v>100</v>
      </c>
      <c r="P20" s="39"/>
      <c r="Q20" s="39"/>
      <c r="R20" s="39">
        <f>O20+I20</f>
        <v>200</v>
      </c>
      <c r="S20" s="39">
        <f>M20+G20</f>
        <v>0</v>
      </c>
      <c r="T20" s="39"/>
    </row>
    <row r="21" spans="1:20" s="40" customFormat="1" ht="15" customHeight="1">
      <c r="A21" s="39">
        <v>8</v>
      </c>
      <c r="B21" s="39" t="s">
        <v>50</v>
      </c>
      <c r="C21" s="39"/>
      <c r="D21" s="39" t="s">
        <v>42</v>
      </c>
      <c r="E21" s="39" t="s">
        <v>52</v>
      </c>
      <c r="F21" s="39">
        <v>100</v>
      </c>
      <c r="G21" s="39"/>
      <c r="H21" s="39">
        <f>IF((G21-$I$6)&gt;0,G21-$I$6,0)</f>
        <v>0</v>
      </c>
      <c r="I21" s="39">
        <f>H21+F21</f>
        <v>100</v>
      </c>
      <c r="J21" s="39"/>
      <c r="K21" s="39"/>
      <c r="L21" s="39">
        <v>100</v>
      </c>
      <c r="M21" s="39"/>
      <c r="N21" s="39">
        <f>IF((M21-$O$6)&gt;0,M21-$O$6,0)</f>
        <v>0</v>
      </c>
      <c r="O21" s="39">
        <f>N21+L21</f>
        <v>100</v>
      </c>
      <c r="P21" s="39"/>
      <c r="Q21" s="39"/>
      <c r="R21" s="39">
        <f>O21+I21</f>
        <v>200</v>
      </c>
      <c r="S21" s="39">
        <f>M21+G21</f>
        <v>0</v>
      </c>
      <c r="T21" s="39"/>
    </row>
    <row r="22" spans="1:20" s="40" customFormat="1" ht="15" customHeight="1">
      <c r="A22" s="39">
        <v>9</v>
      </c>
      <c r="B22" s="39" t="s">
        <v>41</v>
      </c>
      <c r="C22" s="39"/>
      <c r="D22" s="39" t="s">
        <v>42</v>
      </c>
      <c r="E22" s="39" t="s">
        <v>77</v>
      </c>
      <c r="F22" s="39">
        <v>100</v>
      </c>
      <c r="G22" s="39"/>
      <c r="H22" s="39">
        <f>IF((G22-$I$6)&gt;0,G22-$I$6,0)</f>
        <v>0</v>
      </c>
      <c r="I22" s="39">
        <f>H22+F22</f>
        <v>100</v>
      </c>
      <c r="J22" s="39"/>
      <c r="K22" s="39"/>
      <c r="L22" s="39">
        <v>100</v>
      </c>
      <c r="M22" s="39"/>
      <c r="N22" s="39">
        <f>IF((M22-$O$6)&gt;0,M22-$O$6,0)</f>
        <v>0</v>
      </c>
      <c r="O22" s="39">
        <f>N22+L22</f>
        <v>100</v>
      </c>
      <c r="P22" s="39"/>
      <c r="Q22" s="39"/>
      <c r="R22" s="39">
        <f>O22+I22</f>
        <v>200</v>
      </c>
      <c r="S22" s="39">
        <f>M22+G22</f>
        <v>0</v>
      </c>
      <c r="T22" s="39"/>
    </row>
    <row r="23" spans="1:20" s="40" customFormat="1" ht="15" customHeight="1">
      <c r="A23" s="39">
        <v>11</v>
      </c>
      <c r="B23" s="39" t="s">
        <v>44</v>
      </c>
      <c r="C23" s="39"/>
      <c r="D23" s="39" t="s">
        <v>42</v>
      </c>
      <c r="E23" s="39" t="s">
        <v>45</v>
      </c>
      <c r="F23" s="39">
        <v>100</v>
      </c>
      <c r="G23" s="39"/>
      <c r="H23" s="39">
        <f>IF((G23-$I$6)&gt;0,G23-$I$6,0)</f>
        <v>0</v>
      </c>
      <c r="I23" s="39">
        <f>H23+F23</f>
        <v>100</v>
      </c>
      <c r="J23" s="39"/>
      <c r="K23" s="39"/>
      <c r="L23" s="39">
        <v>100</v>
      </c>
      <c r="M23" s="39"/>
      <c r="N23" s="39">
        <f>IF((M23-$O$6)&gt;0,M23-$O$6,0)</f>
        <v>0</v>
      </c>
      <c r="O23" s="39">
        <f>N23+L23</f>
        <v>100</v>
      </c>
      <c r="P23" s="39"/>
      <c r="Q23" s="39"/>
      <c r="R23" s="39">
        <f>O23+I23</f>
        <v>200</v>
      </c>
      <c r="S23" s="39">
        <f>M23+G23</f>
        <v>0</v>
      </c>
      <c r="T23" s="39"/>
    </row>
    <row r="24" spans="1:21" ht="15" customHeight="1">
      <c r="A24" s="39">
        <v>13</v>
      </c>
      <c r="B24" s="39" t="s">
        <v>67</v>
      </c>
      <c r="C24" s="39"/>
      <c r="D24" s="39" t="s">
        <v>74</v>
      </c>
      <c r="E24" s="39" t="s">
        <v>68</v>
      </c>
      <c r="F24" s="39">
        <v>100</v>
      </c>
      <c r="G24" s="39"/>
      <c r="H24" s="39">
        <f>IF((G24-$I$6)&gt;0,G24-$I$6,0)</f>
        <v>0</v>
      </c>
      <c r="I24" s="39">
        <f>H24+F24</f>
        <v>100</v>
      </c>
      <c r="J24" s="39"/>
      <c r="K24" s="39"/>
      <c r="L24" s="39">
        <v>100</v>
      </c>
      <c r="M24" s="39"/>
      <c r="N24" s="39">
        <f>IF((M24-$O$6)&gt;0,M24-$O$6,0)</f>
        <v>0</v>
      </c>
      <c r="O24" s="39">
        <f>N24+L24</f>
        <v>100</v>
      </c>
      <c r="P24" s="39"/>
      <c r="Q24" s="39"/>
      <c r="R24" s="39">
        <f>O24+I24</f>
        <v>200</v>
      </c>
      <c r="S24" s="39">
        <f>M24+G24</f>
        <v>0</v>
      </c>
      <c r="T24" s="39"/>
      <c r="U24" s="40"/>
    </row>
    <row r="25" spans="1:21" ht="15" customHeight="1">
      <c r="A25" s="39">
        <v>14</v>
      </c>
      <c r="B25" s="39" t="s">
        <v>50</v>
      </c>
      <c r="C25" s="39"/>
      <c r="D25" s="39" t="s">
        <v>42</v>
      </c>
      <c r="E25" s="39" t="s">
        <v>53</v>
      </c>
      <c r="F25" s="39">
        <v>100</v>
      </c>
      <c r="G25" s="39"/>
      <c r="H25" s="39">
        <f>IF((G25-$I$6)&gt;0,G25-$I$6,0)</f>
        <v>0</v>
      </c>
      <c r="I25" s="39">
        <f>H25+F25</f>
        <v>100</v>
      </c>
      <c r="J25" s="39"/>
      <c r="K25" s="39"/>
      <c r="L25" s="39">
        <v>100</v>
      </c>
      <c r="M25" s="39"/>
      <c r="N25" s="39">
        <f>IF((M25-$O$6)&gt;0,M25-$O$6,0)</f>
        <v>0</v>
      </c>
      <c r="O25" s="39">
        <f>N25+L25</f>
        <v>100</v>
      </c>
      <c r="P25" s="39"/>
      <c r="Q25" s="39"/>
      <c r="R25" s="39">
        <f>O25+I25</f>
        <v>200</v>
      </c>
      <c r="S25" s="39">
        <f>M25+G25</f>
        <v>0</v>
      </c>
      <c r="T25" s="39"/>
      <c r="U25" s="40"/>
    </row>
    <row r="26" spans="1:20" ht="15" customHeight="1">
      <c r="A26" s="39">
        <v>16</v>
      </c>
      <c r="B26" s="39" t="s">
        <v>57</v>
      </c>
      <c r="C26" s="39"/>
      <c r="D26" s="39" t="s">
        <v>42</v>
      </c>
      <c r="E26" s="39" t="s">
        <v>59</v>
      </c>
      <c r="F26" s="35">
        <v>100</v>
      </c>
      <c r="G26" s="35"/>
      <c r="H26" s="35">
        <f>IF((G26-$I$6)&gt;0,G26-$I$6,0)</f>
        <v>0</v>
      </c>
      <c r="I26" s="39">
        <f>H26+F26</f>
        <v>100</v>
      </c>
      <c r="J26" s="35"/>
      <c r="K26" s="35"/>
      <c r="L26" s="35">
        <v>100</v>
      </c>
      <c r="M26" s="35"/>
      <c r="N26" s="35">
        <f>IF((M26-$O$6)&gt;0,M26-$O$6,0)</f>
        <v>0</v>
      </c>
      <c r="O26" s="35">
        <f>N26+L26</f>
        <v>100</v>
      </c>
      <c r="P26" s="35"/>
      <c r="Q26" s="35"/>
      <c r="R26" s="35">
        <f>O26+I26</f>
        <v>200</v>
      </c>
      <c r="S26" s="35">
        <f>M26+G26</f>
        <v>0</v>
      </c>
      <c r="T26" s="35"/>
    </row>
    <row r="27" spans="1:20" ht="15" customHeight="1">
      <c r="A27" s="39">
        <v>17</v>
      </c>
      <c r="B27" s="39" t="s">
        <v>66</v>
      </c>
      <c r="C27" s="39"/>
      <c r="D27" s="39" t="s">
        <v>42</v>
      </c>
      <c r="E27" s="39" t="s">
        <v>43</v>
      </c>
      <c r="F27" s="35">
        <v>100</v>
      </c>
      <c r="G27" s="35"/>
      <c r="H27" s="35">
        <f>IF((G27-$I$6)&gt;0,G27-$I$6,0)</f>
        <v>0</v>
      </c>
      <c r="I27" s="39">
        <f>H27+F27</f>
        <v>100</v>
      </c>
      <c r="J27" s="35"/>
      <c r="K27" s="35"/>
      <c r="L27" s="35">
        <v>100</v>
      </c>
      <c r="M27" s="35"/>
      <c r="N27" s="35">
        <f>IF((M27-$O$6)&gt;0,M27-$O$6,0)</f>
        <v>0</v>
      </c>
      <c r="O27" s="35">
        <f>N27+L27</f>
        <v>100</v>
      </c>
      <c r="P27" s="35"/>
      <c r="Q27" s="35"/>
      <c r="R27" s="35">
        <f>O27+I27</f>
        <v>200</v>
      </c>
      <c r="S27" s="35">
        <f>M27+G27</f>
        <v>0</v>
      </c>
      <c r="T27" s="35"/>
    </row>
    <row r="28" spans="1:20" ht="15" customHeight="1">
      <c r="A28" s="39">
        <v>18</v>
      </c>
      <c r="B28" s="35" t="s">
        <v>109</v>
      </c>
      <c r="C28" s="35"/>
      <c r="D28" s="35" t="s">
        <v>54</v>
      </c>
      <c r="E28" s="35" t="s">
        <v>128</v>
      </c>
      <c r="F28" s="35">
        <v>100</v>
      </c>
      <c r="G28" s="35"/>
      <c r="H28" s="35">
        <f>IF((G28-$I$6)&gt;0,G28-$I$6,0)</f>
        <v>0</v>
      </c>
      <c r="I28" s="39">
        <f>H28+F28</f>
        <v>100</v>
      </c>
      <c r="J28" s="35"/>
      <c r="K28" s="35"/>
      <c r="L28" s="35">
        <v>100</v>
      </c>
      <c r="M28" s="35"/>
      <c r="N28" s="35">
        <f>IF((M28-$O$6)&gt;0,M28-$O$6,0)</f>
        <v>0</v>
      </c>
      <c r="O28" s="35">
        <f>N28+L28</f>
        <v>100</v>
      </c>
      <c r="P28" s="35"/>
      <c r="Q28" s="35"/>
      <c r="R28" s="35">
        <f>O28+I28</f>
        <v>200</v>
      </c>
      <c r="S28" s="35">
        <f>M28+G28</f>
        <v>0</v>
      </c>
      <c r="T28" s="45"/>
    </row>
    <row r="29" spans="1:20" ht="15" customHeight="1">
      <c r="A29" s="39">
        <v>22</v>
      </c>
      <c r="B29" s="35" t="s">
        <v>115</v>
      </c>
      <c r="C29" s="35"/>
      <c r="D29" s="39" t="s">
        <v>42</v>
      </c>
      <c r="E29" s="35" t="s">
        <v>116</v>
      </c>
      <c r="F29" s="35">
        <v>100</v>
      </c>
      <c r="G29" s="35"/>
      <c r="H29" s="35">
        <f>IF((G29-$I$6)&gt;0,G29-$I$6,0)</f>
        <v>0</v>
      </c>
      <c r="I29" s="39">
        <f>H29+F29</f>
        <v>100</v>
      </c>
      <c r="J29" s="35"/>
      <c r="K29" s="35"/>
      <c r="L29" s="35">
        <v>100</v>
      </c>
      <c r="M29" s="35"/>
      <c r="N29" s="35">
        <f>IF((M29-$O$6)&gt;0,M29-$O$6,0)</f>
        <v>0</v>
      </c>
      <c r="O29" s="35">
        <f>N29+L29</f>
        <v>100</v>
      </c>
      <c r="P29" s="35"/>
      <c r="Q29" s="35"/>
      <c r="R29" s="35">
        <f>O29+I29</f>
        <v>200</v>
      </c>
      <c r="S29" s="35">
        <f>M29+G29</f>
        <v>0</v>
      </c>
      <c r="T29" s="35"/>
    </row>
    <row r="30" spans="1:20" ht="15" customHeight="1">
      <c r="A30" s="39">
        <v>26</v>
      </c>
      <c r="B30" s="35" t="s">
        <v>136</v>
      </c>
      <c r="C30" s="35"/>
      <c r="D30" s="35" t="s">
        <v>137</v>
      </c>
      <c r="E30" s="35" t="s">
        <v>138</v>
      </c>
      <c r="F30" s="35">
        <v>100</v>
      </c>
      <c r="G30" s="35"/>
      <c r="H30" s="39">
        <f>IF((G30-$I$6)&gt;0,G30-$I$6,0)</f>
        <v>0</v>
      </c>
      <c r="I30" s="39">
        <f>H30+F30</f>
        <v>100</v>
      </c>
      <c r="J30" s="39"/>
      <c r="K30" s="39"/>
      <c r="L30" s="39">
        <v>100</v>
      </c>
      <c r="M30" s="39"/>
      <c r="N30" s="39">
        <f>IF((M30-$O$6)&gt;0,M30-$O$6,0)</f>
        <v>0</v>
      </c>
      <c r="O30" s="39">
        <f>N30+L30</f>
        <v>100</v>
      </c>
      <c r="P30" s="39"/>
      <c r="Q30" s="39"/>
      <c r="R30" s="39">
        <f>O30+I30</f>
        <v>200</v>
      </c>
      <c r="S30" s="39">
        <f>M30+G30</f>
        <v>0</v>
      </c>
      <c r="T30" s="35"/>
    </row>
    <row r="31" spans="1:20" ht="15" customHeight="1">
      <c r="A31" s="39">
        <v>27</v>
      </c>
      <c r="B31" s="35" t="s">
        <v>149</v>
      </c>
      <c r="C31" s="35"/>
      <c r="D31" s="35" t="s">
        <v>42</v>
      </c>
      <c r="E31" s="35" t="s">
        <v>153</v>
      </c>
      <c r="F31" s="35">
        <v>100</v>
      </c>
      <c r="G31" s="35"/>
      <c r="H31" s="39">
        <f>IF((G31-$I$6)&gt;0,G31-$I$6,0)</f>
        <v>0</v>
      </c>
      <c r="I31" s="39">
        <f>H31+F31</f>
        <v>100</v>
      </c>
      <c r="J31" s="39"/>
      <c r="K31" s="39"/>
      <c r="L31" s="39">
        <v>100</v>
      </c>
      <c r="M31" s="39"/>
      <c r="N31" s="39">
        <f>IF((M31-$O$6)&gt;0,M31-$O$6,0)</f>
        <v>0</v>
      </c>
      <c r="O31" s="39">
        <f>N31+L31</f>
        <v>100</v>
      </c>
      <c r="P31" s="39"/>
      <c r="Q31" s="39"/>
      <c r="R31" s="39">
        <f>O31+I31</f>
        <v>200</v>
      </c>
      <c r="S31" s="39">
        <f>M31+G31</f>
        <v>0</v>
      </c>
      <c r="T31" s="35"/>
    </row>
    <row r="32" spans="1:20" ht="15" customHeight="1">
      <c r="A32" s="39">
        <v>28</v>
      </c>
      <c r="B32" s="39" t="s">
        <v>150</v>
      </c>
      <c r="C32" s="39"/>
      <c r="D32" s="39" t="s">
        <v>42</v>
      </c>
      <c r="E32" s="51" t="s">
        <v>152</v>
      </c>
      <c r="F32" s="35">
        <v>100</v>
      </c>
      <c r="G32" s="35"/>
      <c r="H32" s="39">
        <f>IF((G32-$I$6)&gt;0,G32-$I$6,0)</f>
        <v>0</v>
      </c>
      <c r="I32" s="39">
        <f>H32+F32</f>
        <v>100</v>
      </c>
      <c r="J32" s="39"/>
      <c r="K32" s="39"/>
      <c r="L32" s="39">
        <v>100</v>
      </c>
      <c r="M32" s="39"/>
      <c r="N32" s="39">
        <f>IF((M32-$O$6)&gt;0,M32-$O$6,0)</f>
        <v>0</v>
      </c>
      <c r="O32" s="39">
        <f>N32+L32</f>
        <v>100</v>
      </c>
      <c r="P32" s="39"/>
      <c r="Q32" s="39"/>
      <c r="R32" s="39">
        <f>O32+I32</f>
        <v>200</v>
      </c>
      <c r="S32" s="39">
        <f>M32+G32</f>
        <v>0</v>
      </c>
      <c r="T32" s="35"/>
    </row>
    <row r="33" spans="1:20" ht="15" customHeight="1">
      <c r="A33" s="39">
        <v>30</v>
      </c>
      <c r="B33" s="35" t="s">
        <v>129</v>
      </c>
      <c r="C33" s="35"/>
      <c r="D33" s="35" t="s">
        <v>42</v>
      </c>
      <c r="E33" s="49" t="s">
        <v>130</v>
      </c>
      <c r="F33" s="35">
        <v>100</v>
      </c>
      <c r="G33" s="35"/>
      <c r="H33" s="39">
        <f>IF((G33-$I$6)&gt;0,G33-$I$6,0)</f>
        <v>0</v>
      </c>
      <c r="I33" s="39">
        <f>H33+F33</f>
        <v>100</v>
      </c>
      <c r="J33" s="39"/>
      <c r="K33" s="39"/>
      <c r="L33" s="39">
        <v>100</v>
      </c>
      <c r="M33" s="39"/>
      <c r="N33" s="39">
        <f>IF((M33-$O$6)&gt;0,M33-$O$6,0)</f>
        <v>0</v>
      </c>
      <c r="O33" s="39">
        <f>N33+L33</f>
        <v>100</v>
      </c>
      <c r="P33" s="39"/>
      <c r="Q33" s="39"/>
      <c r="R33" s="39">
        <f>O33+I33</f>
        <v>200</v>
      </c>
      <c r="S33" s="39">
        <f>M33+G33</f>
        <v>0</v>
      </c>
      <c r="T33" s="35"/>
    </row>
    <row r="34" spans="1:20" ht="15" customHeight="1" hidden="1">
      <c r="A34" s="39">
        <v>33</v>
      </c>
      <c r="B34" s="35"/>
      <c r="C34" s="35"/>
      <c r="D34" s="35"/>
      <c r="E34" s="35"/>
      <c r="F34" s="35"/>
      <c r="G34" s="35"/>
      <c r="H34" s="39">
        <f aca="true" t="shared" si="0" ref="H9:H63">IF((G34-$I$6)&gt;0,G34-$I$6,0)</f>
        <v>0</v>
      </c>
      <c r="I34" s="39">
        <f>H34+F34</f>
        <v>0</v>
      </c>
      <c r="J34" s="39"/>
      <c r="K34" s="39"/>
      <c r="L34" s="39"/>
      <c r="M34" s="39"/>
      <c r="N34" s="39">
        <f aca="true" t="shared" si="1" ref="N9:N63">IF((M34-$O$6)&gt;0,M34-$O$6,0)</f>
        <v>0</v>
      </c>
      <c r="O34" s="39">
        <f>N34+L34</f>
        <v>0</v>
      </c>
      <c r="P34" s="39"/>
      <c r="Q34" s="39"/>
      <c r="R34" s="39">
        <f>O34+I34</f>
        <v>0</v>
      </c>
      <c r="S34" s="39">
        <f>M34+G34</f>
        <v>0</v>
      </c>
      <c r="T34" s="35"/>
    </row>
    <row r="35" spans="1:20" ht="15" customHeight="1" hidden="1">
      <c r="A35" s="39">
        <v>34</v>
      </c>
      <c r="B35" s="35"/>
      <c r="C35" s="35"/>
      <c r="D35" s="35"/>
      <c r="E35" s="35"/>
      <c r="F35" s="35"/>
      <c r="G35" s="35"/>
      <c r="H35" s="39">
        <f t="shared" si="0"/>
        <v>0</v>
      </c>
      <c r="I35" s="39">
        <f>H35+F35</f>
        <v>0</v>
      </c>
      <c r="J35" s="39"/>
      <c r="K35" s="39"/>
      <c r="L35" s="39"/>
      <c r="M35" s="39"/>
      <c r="N35" s="39">
        <f t="shared" si="1"/>
        <v>0</v>
      </c>
      <c r="O35" s="39">
        <f>N35+L35</f>
        <v>0</v>
      </c>
      <c r="P35" s="39"/>
      <c r="Q35" s="39"/>
      <c r="R35" s="39">
        <f>O35+I35</f>
        <v>0</v>
      </c>
      <c r="S35" s="39">
        <f>M35+G35</f>
        <v>0</v>
      </c>
      <c r="T35" s="35"/>
    </row>
    <row r="36" spans="1:20" ht="15" customHeight="1" hidden="1">
      <c r="A36" s="39">
        <v>35</v>
      </c>
      <c r="B36" s="35"/>
      <c r="C36" s="35"/>
      <c r="D36" s="35"/>
      <c r="E36" s="35"/>
      <c r="F36" s="35"/>
      <c r="G36" s="35"/>
      <c r="H36" s="39">
        <f t="shared" si="0"/>
        <v>0</v>
      </c>
      <c r="I36" s="39">
        <f>H36+F36</f>
        <v>0</v>
      </c>
      <c r="J36" s="39"/>
      <c r="K36" s="39"/>
      <c r="L36" s="39"/>
      <c r="M36" s="39"/>
      <c r="N36" s="39">
        <f t="shared" si="1"/>
        <v>0</v>
      </c>
      <c r="O36" s="39">
        <f>N36+L36</f>
        <v>0</v>
      </c>
      <c r="P36" s="39"/>
      <c r="Q36" s="39"/>
      <c r="R36" s="39">
        <f>O36+I36</f>
        <v>0</v>
      </c>
      <c r="S36" s="39">
        <f>M36+G36</f>
        <v>0</v>
      </c>
      <c r="T36" s="35"/>
    </row>
    <row r="37" spans="1:20" ht="15" customHeight="1" hidden="1">
      <c r="A37" s="39">
        <v>36</v>
      </c>
      <c r="B37" s="35"/>
      <c r="C37" s="35"/>
      <c r="D37" s="35"/>
      <c r="E37" s="35"/>
      <c r="F37" s="35"/>
      <c r="G37" s="35"/>
      <c r="H37" s="39">
        <f t="shared" si="0"/>
        <v>0</v>
      </c>
      <c r="I37" s="39">
        <f>H37+F37</f>
        <v>0</v>
      </c>
      <c r="J37" s="39"/>
      <c r="K37" s="39"/>
      <c r="L37" s="39"/>
      <c r="M37" s="39"/>
      <c r="N37" s="39">
        <f t="shared" si="1"/>
        <v>0</v>
      </c>
      <c r="O37" s="39">
        <f>N37+L37</f>
        <v>0</v>
      </c>
      <c r="P37" s="39"/>
      <c r="Q37" s="39"/>
      <c r="R37" s="39">
        <f>O37+I37</f>
        <v>0</v>
      </c>
      <c r="S37" s="39">
        <f>M37+G37</f>
        <v>0</v>
      </c>
      <c r="T37" s="35"/>
    </row>
    <row r="38" spans="1:20" ht="15" customHeight="1" hidden="1">
      <c r="A38" s="39">
        <v>37</v>
      </c>
      <c r="B38" s="35"/>
      <c r="C38" s="35"/>
      <c r="D38" s="35"/>
      <c r="E38" s="35"/>
      <c r="F38" s="35"/>
      <c r="G38" s="35"/>
      <c r="H38" s="35">
        <f t="shared" si="0"/>
        <v>0</v>
      </c>
      <c r="I38" s="39">
        <f>H38+F38</f>
        <v>0</v>
      </c>
      <c r="J38" s="39"/>
      <c r="K38" s="35"/>
      <c r="L38" s="35"/>
      <c r="M38" s="35"/>
      <c r="N38" s="35">
        <f t="shared" si="1"/>
        <v>0</v>
      </c>
      <c r="O38" s="35">
        <f>N38+L38</f>
        <v>0</v>
      </c>
      <c r="P38" s="35"/>
      <c r="Q38" s="35"/>
      <c r="R38" s="35">
        <f>O38+I38</f>
        <v>0</v>
      </c>
      <c r="S38" s="35">
        <f>M38+G38</f>
        <v>0</v>
      </c>
      <c r="T38" s="35"/>
    </row>
    <row r="39" spans="1:20" ht="15" customHeight="1" hidden="1">
      <c r="A39" s="39">
        <v>38</v>
      </c>
      <c r="B39" s="35"/>
      <c r="C39" s="35"/>
      <c r="D39" s="35"/>
      <c r="E39" s="35"/>
      <c r="F39" s="35"/>
      <c r="G39" s="35"/>
      <c r="H39" s="35">
        <f t="shared" si="0"/>
        <v>0</v>
      </c>
      <c r="I39" s="39">
        <f>H39+F39</f>
        <v>0</v>
      </c>
      <c r="J39" s="35"/>
      <c r="K39" s="35"/>
      <c r="L39" s="35"/>
      <c r="M39" s="35"/>
      <c r="N39" s="35">
        <f t="shared" si="1"/>
        <v>0</v>
      </c>
      <c r="O39" s="35">
        <f>N39+L39</f>
        <v>0</v>
      </c>
      <c r="P39" s="35"/>
      <c r="Q39" s="35"/>
      <c r="R39" s="35">
        <f>O39+I39</f>
        <v>0</v>
      </c>
      <c r="S39" s="35">
        <f>M39+G39</f>
        <v>0</v>
      </c>
      <c r="T39" s="35"/>
    </row>
    <row r="40" spans="1:20" ht="15" customHeight="1" hidden="1">
      <c r="A40" s="39">
        <v>39</v>
      </c>
      <c r="B40" s="35"/>
      <c r="C40" s="35"/>
      <c r="D40" s="35"/>
      <c r="E40" s="35"/>
      <c r="F40" s="35"/>
      <c r="G40" s="35"/>
      <c r="H40" s="35">
        <f t="shared" si="0"/>
        <v>0</v>
      </c>
      <c r="I40" s="39">
        <f>H40+F40</f>
        <v>0</v>
      </c>
      <c r="J40" s="35"/>
      <c r="K40" s="35"/>
      <c r="L40" s="35"/>
      <c r="M40" s="35"/>
      <c r="N40" s="35">
        <f>IF((M40-$O$6)&gt;0,M40-$O$6,0)</f>
        <v>0</v>
      </c>
      <c r="O40" s="35">
        <f>N40+L40</f>
        <v>0</v>
      </c>
      <c r="P40" s="35"/>
      <c r="Q40" s="35"/>
      <c r="R40" s="35">
        <f>O40+I40</f>
        <v>0</v>
      </c>
      <c r="S40" s="35">
        <f>M40+G40</f>
        <v>0</v>
      </c>
      <c r="T40" s="35"/>
    </row>
    <row r="41" spans="1:20" ht="15" customHeight="1" hidden="1">
      <c r="A41" s="39">
        <v>40</v>
      </c>
      <c r="B41" s="35"/>
      <c r="C41" s="35"/>
      <c r="D41" s="35"/>
      <c r="E41" s="35"/>
      <c r="F41" s="35"/>
      <c r="G41" s="35"/>
      <c r="H41" s="35">
        <f t="shared" si="0"/>
        <v>0</v>
      </c>
      <c r="I41" s="39">
        <f>H41+F41</f>
        <v>0</v>
      </c>
      <c r="J41" s="35"/>
      <c r="K41" s="35"/>
      <c r="L41" s="35"/>
      <c r="M41" s="35"/>
      <c r="N41" s="35">
        <f t="shared" si="1"/>
        <v>0</v>
      </c>
      <c r="O41" s="35">
        <f>N41+L41</f>
        <v>0</v>
      </c>
      <c r="P41" s="35"/>
      <c r="Q41" s="35"/>
      <c r="R41" s="35">
        <f>O41+I41</f>
        <v>0</v>
      </c>
      <c r="S41" s="35">
        <f>M41+G41</f>
        <v>0</v>
      </c>
      <c r="T41" s="35"/>
    </row>
    <row r="42" spans="1:20" ht="15" customHeight="1" hidden="1">
      <c r="A42" s="39">
        <v>41</v>
      </c>
      <c r="B42" s="35"/>
      <c r="C42" s="35"/>
      <c r="D42" s="35"/>
      <c r="E42" s="35"/>
      <c r="F42" s="35"/>
      <c r="G42" s="35"/>
      <c r="H42" s="35">
        <f t="shared" si="0"/>
        <v>0</v>
      </c>
      <c r="I42" s="39">
        <f>H42+F42</f>
        <v>0</v>
      </c>
      <c r="J42" s="35"/>
      <c r="K42" s="35"/>
      <c r="L42" s="35"/>
      <c r="M42" s="35"/>
      <c r="N42" s="35">
        <f t="shared" si="1"/>
        <v>0</v>
      </c>
      <c r="O42" s="35">
        <f>N42+L42</f>
        <v>0</v>
      </c>
      <c r="P42" s="35"/>
      <c r="Q42" s="35"/>
      <c r="R42" s="35">
        <f>O42+I42</f>
        <v>0</v>
      </c>
      <c r="S42" s="35">
        <f>M42+G42</f>
        <v>0</v>
      </c>
      <c r="T42" s="35"/>
    </row>
    <row r="43" spans="1:20" ht="15" customHeight="1" hidden="1">
      <c r="A43" s="39">
        <v>42</v>
      </c>
      <c r="B43" s="35"/>
      <c r="C43" s="35"/>
      <c r="D43" s="35"/>
      <c r="E43" s="35"/>
      <c r="F43" s="35"/>
      <c r="G43" s="35"/>
      <c r="H43" s="35">
        <f t="shared" si="0"/>
        <v>0</v>
      </c>
      <c r="I43" s="39">
        <f>H43+F43</f>
        <v>0</v>
      </c>
      <c r="J43" s="35"/>
      <c r="K43" s="35"/>
      <c r="L43" s="35"/>
      <c r="M43" s="35"/>
      <c r="N43" s="35">
        <f t="shared" si="1"/>
        <v>0</v>
      </c>
      <c r="O43" s="35">
        <f>N43+L43</f>
        <v>0</v>
      </c>
      <c r="P43" s="35"/>
      <c r="Q43" s="35"/>
      <c r="R43" s="35">
        <f>O43+I43</f>
        <v>0</v>
      </c>
      <c r="S43" s="35">
        <f>M43+G43</f>
        <v>0</v>
      </c>
      <c r="T43" s="35"/>
    </row>
    <row r="44" spans="1:20" ht="15" customHeight="1" hidden="1">
      <c r="A44" s="39">
        <v>43</v>
      </c>
      <c r="B44" s="35"/>
      <c r="C44" s="35"/>
      <c r="D44" s="35"/>
      <c r="E44" s="35"/>
      <c r="F44" s="35"/>
      <c r="G44" s="35"/>
      <c r="H44" s="35">
        <f t="shared" si="0"/>
        <v>0</v>
      </c>
      <c r="I44" s="39">
        <f>H44+F44</f>
        <v>0</v>
      </c>
      <c r="J44" s="35"/>
      <c r="K44" s="35"/>
      <c r="L44" s="35"/>
      <c r="M44" s="35"/>
      <c r="N44" s="35">
        <f t="shared" si="1"/>
        <v>0</v>
      </c>
      <c r="O44" s="35">
        <f>N44+L44</f>
        <v>0</v>
      </c>
      <c r="P44" s="35"/>
      <c r="Q44" s="35"/>
      <c r="R44" s="35">
        <f>O44+I44</f>
        <v>0</v>
      </c>
      <c r="S44" s="35">
        <f>M44+G44</f>
        <v>0</v>
      </c>
      <c r="T44" s="35"/>
    </row>
    <row r="45" spans="1:20" ht="15" customHeight="1" hidden="1">
      <c r="A45" s="39">
        <v>44</v>
      </c>
      <c r="B45" s="35"/>
      <c r="C45" s="35"/>
      <c r="D45" s="35"/>
      <c r="E45" s="35"/>
      <c r="F45" s="35"/>
      <c r="G45" s="35"/>
      <c r="H45" s="35">
        <f t="shared" si="0"/>
        <v>0</v>
      </c>
      <c r="I45" s="39">
        <f>H45+F45</f>
        <v>0</v>
      </c>
      <c r="J45" s="35"/>
      <c r="K45" s="35"/>
      <c r="L45" s="35"/>
      <c r="M45" s="35"/>
      <c r="N45" s="35">
        <f t="shared" si="1"/>
        <v>0</v>
      </c>
      <c r="O45" s="35">
        <f>N45+L45</f>
        <v>0</v>
      </c>
      <c r="P45" s="35"/>
      <c r="Q45" s="35"/>
      <c r="R45" s="35">
        <f>O45+I45</f>
        <v>0</v>
      </c>
      <c r="S45" s="35">
        <f>M45+G45</f>
        <v>0</v>
      </c>
      <c r="T45" s="35"/>
    </row>
    <row r="46" spans="1:20" ht="15" customHeight="1" hidden="1">
      <c r="A46" s="39">
        <v>45</v>
      </c>
      <c r="B46" s="35"/>
      <c r="C46" s="35"/>
      <c r="D46" s="35"/>
      <c r="E46" s="35"/>
      <c r="F46" s="35"/>
      <c r="G46" s="35"/>
      <c r="H46" s="35">
        <f t="shared" si="0"/>
        <v>0</v>
      </c>
      <c r="I46" s="39">
        <f>H46+F46</f>
        <v>0</v>
      </c>
      <c r="J46" s="35"/>
      <c r="K46" s="35"/>
      <c r="L46" s="35"/>
      <c r="M46" s="35"/>
      <c r="N46" s="35">
        <f t="shared" si="1"/>
        <v>0</v>
      </c>
      <c r="O46" s="35">
        <f>N46+L46</f>
        <v>0</v>
      </c>
      <c r="P46" s="35"/>
      <c r="Q46" s="35"/>
      <c r="R46" s="35">
        <f>O46+I46</f>
        <v>0</v>
      </c>
      <c r="S46" s="35">
        <f>M46+G46</f>
        <v>0</v>
      </c>
      <c r="T46" s="35"/>
    </row>
    <row r="47" spans="1:20" ht="15" customHeight="1" hidden="1">
      <c r="A47" s="39">
        <v>46</v>
      </c>
      <c r="B47" s="35"/>
      <c r="C47" s="35"/>
      <c r="D47" s="35"/>
      <c r="E47" s="35"/>
      <c r="F47" s="35"/>
      <c r="G47" s="35"/>
      <c r="H47" s="35">
        <f t="shared" si="0"/>
        <v>0</v>
      </c>
      <c r="I47" s="39">
        <f>H47+F47</f>
        <v>0</v>
      </c>
      <c r="J47" s="35"/>
      <c r="K47" s="35"/>
      <c r="L47" s="35"/>
      <c r="M47" s="35"/>
      <c r="N47" s="35">
        <f t="shared" si="1"/>
        <v>0</v>
      </c>
      <c r="O47" s="35">
        <f>N47+L47</f>
        <v>0</v>
      </c>
      <c r="P47" s="35"/>
      <c r="Q47" s="35"/>
      <c r="R47" s="35">
        <f>O47+I47</f>
        <v>0</v>
      </c>
      <c r="S47" s="35">
        <f>M47+G47</f>
        <v>0</v>
      </c>
      <c r="T47" s="35"/>
    </row>
    <row r="48" spans="1:20" ht="15" customHeight="1" hidden="1">
      <c r="A48" s="39">
        <v>47</v>
      </c>
      <c r="B48" s="35"/>
      <c r="C48" s="35"/>
      <c r="D48" s="35"/>
      <c r="E48" s="35"/>
      <c r="F48" s="35"/>
      <c r="G48" s="35"/>
      <c r="H48" s="35">
        <f t="shared" si="0"/>
        <v>0</v>
      </c>
      <c r="I48" s="39">
        <f>H48+F48</f>
        <v>0</v>
      </c>
      <c r="J48" s="35"/>
      <c r="K48" s="35"/>
      <c r="L48" s="35"/>
      <c r="M48" s="35"/>
      <c r="N48" s="35">
        <f t="shared" si="1"/>
        <v>0</v>
      </c>
      <c r="O48" s="35">
        <f>N48+L48</f>
        <v>0</v>
      </c>
      <c r="P48" s="35"/>
      <c r="Q48" s="35"/>
      <c r="R48" s="35">
        <f>O48+I48</f>
        <v>0</v>
      </c>
      <c r="S48" s="35">
        <f>M48+G48</f>
        <v>0</v>
      </c>
      <c r="T48" s="35"/>
    </row>
    <row r="49" spans="1:20" ht="15" customHeight="1" hidden="1">
      <c r="A49" s="39">
        <v>48</v>
      </c>
      <c r="B49" s="35"/>
      <c r="C49" s="35"/>
      <c r="D49" s="35"/>
      <c r="E49" s="35"/>
      <c r="F49" s="35"/>
      <c r="G49" s="35"/>
      <c r="H49" s="35">
        <f t="shared" si="0"/>
        <v>0</v>
      </c>
      <c r="I49" s="39">
        <f aca="true" t="shared" si="2" ref="I49:I57">H49+F49</f>
        <v>0</v>
      </c>
      <c r="J49" s="35"/>
      <c r="K49" s="35"/>
      <c r="L49" s="35"/>
      <c r="M49" s="35"/>
      <c r="N49" s="35">
        <f>IF((M49-$O$6)&gt;0,M49-$O$6,0)</f>
        <v>0</v>
      </c>
      <c r="O49" s="35">
        <f>N49+L49</f>
        <v>0</v>
      </c>
      <c r="P49" s="35"/>
      <c r="Q49" s="35"/>
      <c r="R49" s="35">
        <f>O49+I49</f>
        <v>0</v>
      </c>
      <c r="S49" s="35">
        <f>M49+G49</f>
        <v>0</v>
      </c>
      <c r="T49" s="35"/>
    </row>
    <row r="50" spans="1:20" ht="15" customHeight="1" hidden="1">
      <c r="A50" s="39">
        <v>49</v>
      </c>
      <c r="B50" s="35"/>
      <c r="C50" s="35"/>
      <c r="D50" s="35"/>
      <c r="E50" s="35"/>
      <c r="F50" s="35"/>
      <c r="G50" s="35"/>
      <c r="H50" s="35">
        <f t="shared" si="0"/>
        <v>0</v>
      </c>
      <c r="I50" s="39">
        <f t="shared" si="2"/>
        <v>0</v>
      </c>
      <c r="J50" s="35"/>
      <c r="K50" s="35"/>
      <c r="L50" s="35"/>
      <c r="M50" s="35"/>
      <c r="N50" s="35">
        <f t="shared" si="1"/>
        <v>0</v>
      </c>
      <c r="O50" s="35">
        <f aca="true" t="shared" si="3" ref="O50:O57">N50+L50</f>
        <v>0</v>
      </c>
      <c r="P50" s="35"/>
      <c r="Q50" s="35"/>
      <c r="R50" s="35">
        <f aca="true" t="shared" si="4" ref="R50:R57">O50+I50</f>
        <v>0</v>
      </c>
      <c r="S50" s="35">
        <f aca="true" t="shared" si="5" ref="S50:S57">M50+G50</f>
        <v>0</v>
      </c>
      <c r="T50" s="35"/>
    </row>
    <row r="51" spans="1:20" ht="15" customHeight="1" hidden="1">
      <c r="A51" s="39">
        <v>50</v>
      </c>
      <c r="B51" s="35"/>
      <c r="C51" s="35"/>
      <c r="D51" s="35"/>
      <c r="E51" s="35"/>
      <c r="F51" s="35"/>
      <c r="G51" s="35"/>
      <c r="H51" s="35">
        <f t="shared" si="0"/>
        <v>0</v>
      </c>
      <c r="I51" s="39">
        <f t="shared" si="2"/>
        <v>0</v>
      </c>
      <c r="J51" s="35"/>
      <c r="K51" s="35"/>
      <c r="L51" s="35"/>
      <c r="M51" s="35"/>
      <c r="N51" s="35">
        <f t="shared" si="1"/>
        <v>0</v>
      </c>
      <c r="O51" s="35">
        <f t="shared" si="3"/>
        <v>0</v>
      </c>
      <c r="P51" s="35"/>
      <c r="Q51" s="35"/>
      <c r="R51" s="35">
        <f t="shared" si="4"/>
        <v>0</v>
      </c>
      <c r="S51" s="35">
        <f t="shared" si="5"/>
        <v>0</v>
      </c>
      <c r="T51" s="35"/>
    </row>
    <row r="52" spans="1:20" ht="15" customHeight="1" hidden="1">
      <c r="A52" s="39">
        <v>51</v>
      </c>
      <c r="B52" s="35"/>
      <c r="C52" s="35"/>
      <c r="D52" s="35"/>
      <c r="E52" s="35"/>
      <c r="F52" s="35"/>
      <c r="G52" s="35"/>
      <c r="H52" s="35">
        <f t="shared" si="0"/>
        <v>0</v>
      </c>
      <c r="I52" s="39">
        <f t="shared" si="2"/>
        <v>0</v>
      </c>
      <c r="J52" s="35"/>
      <c r="K52" s="35"/>
      <c r="L52" s="35"/>
      <c r="M52" s="35"/>
      <c r="N52" s="35">
        <f t="shared" si="1"/>
        <v>0</v>
      </c>
      <c r="O52" s="35">
        <f t="shared" si="3"/>
        <v>0</v>
      </c>
      <c r="P52" s="35"/>
      <c r="Q52" s="35"/>
      <c r="R52" s="35">
        <f t="shared" si="4"/>
        <v>0</v>
      </c>
      <c r="S52" s="35">
        <f t="shared" si="5"/>
        <v>0</v>
      </c>
      <c r="T52" s="35"/>
    </row>
    <row r="53" spans="1:20" ht="15" customHeight="1" hidden="1">
      <c r="A53" s="39">
        <v>52</v>
      </c>
      <c r="B53" s="35"/>
      <c r="C53" s="35"/>
      <c r="D53" s="35"/>
      <c r="E53" s="35"/>
      <c r="F53" s="35"/>
      <c r="G53" s="35"/>
      <c r="H53" s="35">
        <f t="shared" si="0"/>
        <v>0</v>
      </c>
      <c r="I53" s="39">
        <f t="shared" si="2"/>
        <v>0</v>
      </c>
      <c r="J53" s="35"/>
      <c r="K53" s="35"/>
      <c r="L53" s="35"/>
      <c r="M53" s="35"/>
      <c r="N53" s="35">
        <f t="shared" si="1"/>
        <v>0</v>
      </c>
      <c r="O53" s="35">
        <f t="shared" si="3"/>
        <v>0</v>
      </c>
      <c r="P53" s="35"/>
      <c r="Q53" s="35"/>
      <c r="R53" s="35">
        <f t="shared" si="4"/>
        <v>0</v>
      </c>
      <c r="S53" s="35">
        <f t="shared" si="5"/>
        <v>0</v>
      </c>
      <c r="T53" s="35"/>
    </row>
    <row r="54" spans="1:20" ht="15" customHeight="1" hidden="1">
      <c r="A54" s="39">
        <v>53</v>
      </c>
      <c r="B54" s="35"/>
      <c r="C54" s="35"/>
      <c r="D54" s="35"/>
      <c r="E54" s="35"/>
      <c r="F54" s="35"/>
      <c r="G54" s="35"/>
      <c r="H54" s="35">
        <f t="shared" si="0"/>
        <v>0</v>
      </c>
      <c r="I54" s="39">
        <f t="shared" si="2"/>
        <v>0</v>
      </c>
      <c r="J54" s="35"/>
      <c r="K54" s="35"/>
      <c r="L54" s="35"/>
      <c r="M54" s="35"/>
      <c r="N54" s="35">
        <f t="shared" si="1"/>
        <v>0</v>
      </c>
      <c r="O54" s="35">
        <f t="shared" si="3"/>
        <v>0</v>
      </c>
      <c r="P54" s="35"/>
      <c r="Q54" s="35"/>
      <c r="R54" s="35">
        <f t="shared" si="4"/>
        <v>0</v>
      </c>
      <c r="S54" s="35">
        <f t="shared" si="5"/>
        <v>0</v>
      </c>
      <c r="T54" s="35"/>
    </row>
    <row r="55" spans="1:20" ht="15" customHeight="1" hidden="1">
      <c r="A55" s="39">
        <v>54</v>
      </c>
      <c r="B55" s="35"/>
      <c r="C55" s="35"/>
      <c r="D55" s="35"/>
      <c r="E55" s="35"/>
      <c r="F55" s="35"/>
      <c r="G55" s="35"/>
      <c r="H55" s="35">
        <f t="shared" si="0"/>
        <v>0</v>
      </c>
      <c r="I55" s="39">
        <f t="shared" si="2"/>
        <v>0</v>
      </c>
      <c r="J55" s="35"/>
      <c r="K55" s="35"/>
      <c r="L55" s="35"/>
      <c r="M55" s="35"/>
      <c r="N55" s="35">
        <f t="shared" si="1"/>
        <v>0</v>
      </c>
      <c r="O55" s="35">
        <f t="shared" si="3"/>
        <v>0</v>
      </c>
      <c r="P55" s="35"/>
      <c r="Q55" s="35"/>
      <c r="R55" s="35">
        <f t="shared" si="4"/>
        <v>0</v>
      </c>
      <c r="S55" s="35">
        <f t="shared" si="5"/>
        <v>0</v>
      </c>
      <c r="T55" s="35"/>
    </row>
    <row r="56" spans="1:20" ht="15" customHeight="1" hidden="1">
      <c r="A56" s="39">
        <v>55</v>
      </c>
      <c r="B56" s="35"/>
      <c r="C56" s="35"/>
      <c r="D56" s="35"/>
      <c r="E56" s="35"/>
      <c r="F56" s="35"/>
      <c r="G56" s="35"/>
      <c r="H56" s="35">
        <f t="shared" si="0"/>
        <v>0</v>
      </c>
      <c r="I56" s="39">
        <f t="shared" si="2"/>
        <v>0</v>
      </c>
      <c r="J56" s="35"/>
      <c r="K56" s="35"/>
      <c r="L56" s="35"/>
      <c r="M56" s="35"/>
      <c r="N56" s="35">
        <f t="shared" si="1"/>
        <v>0</v>
      </c>
      <c r="O56" s="35">
        <f t="shared" si="3"/>
        <v>0</v>
      </c>
      <c r="P56" s="35"/>
      <c r="Q56" s="35"/>
      <c r="R56" s="35">
        <f t="shared" si="4"/>
        <v>0</v>
      </c>
      <c r="S56" s="35">
        <f t="shared" si="5"/>
        <v>0</v>
      </c>
      <c r="T56" s="35"/>
    </row>
    <row r="57" spans="1:20" ht="15" customHeight="1" hidden="1">
      <c r="A57" s="39">
        <v>56</v>
      </c>
      <c r="B57" s="35"/>
      <c r="C57" s="35"/>
      <c r="D57" s="35"/>
      <c r="E57" s="35"/>
      <c r="F57" s="35"/>
      <c r="G57" s="35"/>
      <c r="H57" s="35">
        <f t="shared" si="0"/>
        <v>0</v>
      </c>
      <c r="I57" s="39">
        <f t="shared" si="2"/>
        <v>0</v>
      </c>
      <c r="J57" s="35"/>
      <c r="K57" s="35"/>
      <c r="L57" s="35"/>
      <c r="M57" s="35"/>
      <c r="N57" s="35">
        <f t="shared" si="1"/>
        <v>0</v>
      </c>
      <c r="O57" s="35">
        <f t="shared" si="3"/>
        <v>0</v>
      </c>
      <c r="P57" s="35"/>
      <c r="Q57" s="35"/>
      <c r="R57" s="35">
        <f t="shared" si="4"/>
        <v>0</v>
      </c>
      <c r="S57" s="35">
        <f t="shared" si="5"/>
        <v>0</v>
      </c>
      <c r="T57" s="35"/>
    </row>
    <row r="58" spans="1:20" ht="15" customHeight="1" hidden="1">
      <c r="A58" s="39">
        <v>57</v>
      </c>
      <c r="B58" s="35"/>
      <c r="C58" s="35"/>
      <c r="D58" s="35"/>
      <c r="E58" s="35"/>
      <c r="F58" s="35"/>
      <c r="G58" s="35"/>
      <c r="H58" s="35">
        <f t="shared" si="0"/>
        <v>0</v>
      </c>
      <c r="I58" s="39">
        <f aca="true" t="shared" si="6" ref="I58:I63">H58+F58</f>
        <v>0</v>
      </c>
      <c r="J58" s="35"/>
      <c r="K58" s="35"/>
      <c r="L58" s="35"/>
      <c r="M58" s="35"/>
      <c r="N58" s="35">
        <f t="shared" si="1"/>
        <v>0</v>
      </c>
      <c r="O58" s="35">
        <f aca="true" t="shared" si="7" ref="O58:O63">N58+L58</f>
        <v>0</v>
      </c>
      <c r="P58" s="35"/>
      <c r="Q58" s="35"/>
      <c r="R58" s="35">
        <f aca="true" t="shared" si="8" ref="R58:R63">O58+I58</f>
        <v>0</v>
      </c>
      <c r="S58" s="35">
        <f aca="true" t="shared" si="9" ref="S58:S63">M58+G58</f>
        <v>0</v>
      </c>
      <c r="T58" s="35"/>
    </row>
    <row r="59" spans="1:20" ht="15" customHeight="1" hidden="1">
      <c r="A59" s="39">
        <v>58</v>
      </c>
      <c r="B59" s="35"/>
      <c r="C59" s="35"/>
      <c r="D59" s="35"/>
      <c r="E59" s="35"/>
      <c r="F59" s="35"/>
      <c r="G59" s="35"/>
      <c r="H59" s="35">
        <f t="shared" si="0"/>
        <v>0</v>
      </c>
      <c r="I59" s="39">
        <f t="shared" si="6"/>
        <v>0</v>
      </c>
      <c r="J59" s="35"/>
      <c r="K59" s="35"/>
      <c r="L59" s="35"/>
      <c r="M59" s="35"/>
      <c r="N59" s="35">
        <f t="shared" si="1"/>
        <v>0</v>
      </c>
      <c r="O59" s="35">
        <f t="shared" si="7"/>
        <v>0</v>
      </c>
      <c r="P59" s="35"/>
      <c r="Q59" s="35"/>
      <c r="R59" s="35">
        <f t="shared" si="8"/>
        <v>0</v>
      </c>
      <c r="S59" s="35">
        <f t="shared" si="9"/>
        <v>0</v>
      </c>
      <c r="T59" s="35"/>
    </row>
    <row r="60" spans="1:20" ht="15" customHeight="1" hidden="1">
      <c r="A60" s="39">
        <v>59</v>
      </c>
      <c r="B60" s="35"/>
      <c r="C60" s="35"/>
      <c r="D60" s="35"/>
      <c r="E60" s="35"/>
      <c r="F60" s="35"/>
      <c r="G60" s="35"/>
      <c r="H60" s="35">
        <f t="shared" si="0"/>
        <v>0</v>
      </c>
      <c r="I60" s="39">
        <f t="shared" si="6"/>
        <v>0</v>
      </c>
      <c r="J60" s="35"/>
      <c r="K60" s="35"/>
      <c r="L60" s="35"/>
      <c r="M60" s="35"/>
      <c r="N60" s="35">
        <f t="shared" si="1"/>
        <v>0</v>
      </c>
      <c r="O60" s="35">
        <f t="shared" si="7"/>
        <v>0</v>
      </c>
      <c r="P60" s="35"/>
      <c r="Q60" s="35"/>
      <c r="R60" s="35">
        <f t="shared" si="8"/>
        <v>0</v>
      </c>
      <c r="S60" s="35">
        <f t="shared" si="9"/>
        <v>0</v>
      </c>
      <c r="T60" s="35"/>
    </row>
    <row r="61" spans="1:20" ht="15" customHeight="1" hidden="1">
      <c r="A61" s="39">
        <v>60</v>
      </c>
      <c r="B61" s="35"/>
      <c r="C61" s="35"/>
      <c r="D61" s="35"/>
      <c r="E61" s="35"/>
      <c r="F61" s="35"/>
      <c r="G61" s="35"/>
      <c r="H61" s="35">
        <f t="shared" si="0"/>
        <v>0</v>
      </c>
      <c r="I61" s="39">
        <f t="shared" si="6"/>
        <v>0</v>
      </c>
      <c r="J61" s="35"/>
      <c r="K61" s="35"/>
      <c r="L61" s="35"/>
      <c r="M61" s="35"/>
      <c r="N61" s="35">
        <f t="shared" si="1"/>
        <v>0</v>
      </c>
      <c r="O61" s="35">
        <f t="shared" si="7"/>
        <v>0</v>
      </c>
      <c r="P61" s="35"/>
      <c r="Q61" s="35"/>
      <c r="R61" s="35">
        <f t="shared" si="8"/>
        <v>0</v>
      </c>
      <c r="S61" s="35">
        <f t="shared" si="9"/>
        <v>0</v>
      </c>
      <c r="T61" s="35"/>
    </row>
    <row r="62" spans="1:20" ht="15" customHeight="1" hidden="1">
      <c r="A62" s="39">
        <v>61</v>
      </c>
      <c r="B62" s="35"/>
      <c r="C62" s="35"/>
      <c r="D62" s="35"/>
      <c r="E62" s="35"/>
      <c r="F62" s="35"/>
      <c r="G62" s="35"/>
      <c r="H62" s="35">
        <f t="shared" si="0"/>
        <v>0</v>
      </c>
      <c r="I62" s="39">
        <f t="shared" si="6"/>
        <v>0</v>
      </c>
      <c r="J62" s="35"/>
      <c r="K62" s="35"/>
      <c r="L62" s="35"/>
      <c r="M62" s="35"/>
      <c r="N62" s="35">
        <f t="shared" si="1"/>
        <v>0</v>
      </c>
      <c r="O62" s="35">
        <f t="shared" si="7"/>
        <v>0</v>
      </c>
      <c r="P62" s="35"/>
      <c r="Q62" s="35"/>
      <c r="R62" s="35">
        <f t="shared" si="8"/>
        <v>0</v>
      </c>
      <c r="S62" s="35">
        <f t="shared" si="9"/>
        <v>0</v>
      </c>
      <c r="T62" s="35"/>
    </row>
    <row r="63" spans="1:20" ht="15" customHeight="1" hidden="1">
      <c r="A63" s="39">
        <v>62</v>
      </c>
      <c r="B63" s="35"/>
      <c r="C63" s="35"/>
      <c r="D63" s="35"/>
      <c r="E63" s="35"/>
      <c r="F63" s="35"/>
      <c r="G63" s="35"/>
      <c r="H63" s="35">
        <f t="shared" si="0"/>
        <v>0</v>
      </c>
      <c r="I63" s="39">
        <f t="shared" si="6"/>
        <v>0</v>
      </c>
      <c r="J63" s="35"/>
      <c r="K63" s="35"/>
      <c r="L63" s="35"/>
      <c r="M63" s="35"/>
      <c r="N63" s="35">
        <f t="shared" si="1"/>
        <v>0</v>
      </c>
      <c r="O63" s="35">
        <f t="shared" si="7"/>
        <v>0</v>
      </c>
      <c r="P63" s="35"/>
      <c r="Q63" s="35"/>
      <c r="R63" s="35">
        <f t="shared" si="8"/>
        <v>0</v>
      </c>
      <c r="S63" s="35">
        <f t="shared" si="9"/>
        <v>0</v>
      </c>
      <c r="T63" s="35"/>
    </row>
    <row r="64" ht="12.75" hidden="1"/>
    <row r="65" ht="12.75" hidden="1">
      <c r="U65">
        <f>SUM(U9:U64)</f>
        <v>0</v>
      </c>
    </row>
    <row r="66" ht="12.75" hidden="1"/>
    <row r="67" ht="12.75" hidden="1"/>
    <row r="68" ht="12.75" hidden="1"/>
  </sheetData>
  <sheetProtection/>
  <mergeCells count="3">
    <mergeCell ref="L1:R1"/>
    <mergeCell ref="C2:E2"/>
    <mergeCell ref="R7:S7"/>
  </mergeCells>
  <printOptions/>
  <pageMargins left="0.1968503937007874" right="0.1968503937007874" top="0" bottom="0.3937007874015748" header="0.5118110236220472" footer="0.15748031496062992"/>
  <pageSetup fitToHeight="2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5"/>
  <sheetViews>
    <sheetView zoomScalePageLayoutView="0" workbookViewId="0" topLeftCell="A1">
      <selection activeCell="A9" sqref="A9:T24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  <col min="21" max="21" width="5.57421875" style="0" customWidth="1"/>
  </cols>
  <sheetData>
    <row r="1" spans="1:20" ht="20.25">
      <c r="A1" s="1" t="s">
        <v>0</v>
      </c>
      <c r="B1" s="2">
        <v>40551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55" t="s">
        <v>28</v>
      </c>
      <c r="M1" s="56"/>
      <c r="N1" s="56"/>
      <c r="O1" s="56"/>
      <c r="P1" s="56"/>
      <c r="Q1" s="56"/>
      <c r="R1" s="57"/>
      <c r="S1" s="8"/>
      <c r="T1" s="4"/>
    </row>
    <row r="2" spans="1:20" ht="15.75">
      <c r="A2" s="9" t="s">
        <v>2</v>
      </c>
      <c r="B2" s="8"/>
      <c r="C2" s="58" t="s">
        <v>29</v>
      </c>
      <c r="D2" s="59"/>
      <c r="E2" s="60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8">
      <c r="A4" s="10"/>
      <c r="B4" s="8"/>
      <c r="C4" s="8"/>
      <c r="D4" s="8"/>
      <c r="E4" s="8"/>
      <c r="F4" s="16" t="s">
        <v>6</v>
      </c>
      <c r="G4" s="10"/>
      <c r="H4" s="10"/>
      <c r="I4" s="17"/>
      <c r="J4" s="10"/>
      <c r="K4" s="12"/>
      <c r="L4" s="16" t="s">
        <v>6</v>
      </c>
      <c r="M4" s="10"/>
      <c r="N4" s="10"/>
      <c r="O4" s="17"/>
      <c r="P4" s="10"/>
      <c r="Q4" s="10"/>
      <c r="R4" s="47" t="s">
        <v>83</v>
      </c>
      <c r="S4" s="10"/>
      <c r="T4" s="10"/>
    </row>
    <row r="5" spans="1:20" ht="14.25">
      <c r="A5" s="10"/>
      <c r="B5" s="18" t="s">
        <v>7</v>
      </c>
      <c r="C5" s="37"/>
      <c r="D5" s="36">
        <v>16</v>
      </c>
      <c r="E5" s="8"/>
      <c r="F5" s="16" t="s">
        <v>8</v>
      </c>
      <c r="G5" s="10"/>
      <c r="H5" s="10"/>
      <c r="I5" s="19"/>
      <c r="J5" s="10"/>
      <c r="K5" s="12"/>
      <c r="L5" s="16" t="s">
        <v>8</v>
      </c>
      <c r="M5" s="10"/>
      <c r="N5" s="10"/>
      <c r="O5" s="19"/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45</v>
      </c>
      <c r="J6" s="10"/>
      <c r="K6" s="12"/>
      <c r="L6" s="20" t="s">
        <v>9</v>
      </c>
      <c r="M6" s="10"/>
      <c r="N6" s="10"/>
      <c r="O6" s="21">
        <v>35</v>
      </c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68</v>
      </c>
      <c r="J7" s="10"/>
      <c r="K7" s="12"/>
      <c r="L7" s="9" t="s">
        <v>11</v>
      </c>
      <c r="M7" s="8"/>
      <c r="N7" s="10"/>
      <c r="O7" s="17">
        <v>55</v>
      </c>
      <c r="P7" s="10"/>
      <c r="Q7" s="10"/>
      <c r="R7" s="61" t="s">
        <v>12</v>
      </c>
      <c r="S7" s="61"/>
      <c r="T7" s="24" t="s">
        <v>27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s="40" customFormat="1" ht="15" customHeight="1">
      <c r="A9" s="39">
        <v>9</v>
      </c>
      <c r="B9" s="39" t="s">
        <v>62</v>
      </c>
      <c r="C9" s="39"/>
      <c r="D9" s="39" t="s">
        <v>63</v>
      </c>
      <c r="E9" s="39" t="s">
        <v>132</v>
      </c>
      <c r="F9" s="39">
        <v>0</v>
      </c>
      <c r="G9" s="39">
        <v>52.3</v>
      </c>
      <c r="H9" s="39">
        <f>IF((G9-$I$6)&gt;0,G9-$I$6,0)</f>
        <v>7.299999999999997</v>
      </c>
      <c r="I9" s="39">
        <f>H9+F9</f>
        <v>7.299999999999997</v>
      </c>
      <c r="J9" s="39"/>
      <c r="K9" s="39"/>
      <c r="L9" s="39">
        <v>5</v>
      </c>
      <c r="M9" s="39">
        <v>49.21</v>
      </c>
      <c r="N9" s="39">
        <f>IF((M9-$O$6)&gt;0,M9-$O$6,0)</f>
        <v>14.21</v>
      </c>
      <c r="O9" s="39">
        <f>N9+L9</f>
        <v>19.21</v>
      </c>
      <c r="P9" s="39"/>
      <c r="Q9" s="39"/>
      <c r="R9" s="39">
        <f>O9+I9</f>
        <v>26.509999999999998</v>
      </c>
      <c r="S9" s="39">
        <f>M9+G9</f>
        <v>101.50999999999999</v>
      </c>
      <c r="T9" s="39">
        <v>1</v>
      </c>
    </row>
    <row r="10" spans="1:20" s="40" customFormat="1" ht="15" customHeight="1">
      <c r="A10" s="39">
        <v>1</v>
      </c>
      <c r="B10" s="39" t="s">
        <v>62</v>
      </c>
      <c r="C10" s="39"/>
      <c r="D10" s="39" t="s">
        <v>63</v>
      </c>
      <c r="E10" s="39" t="s">
        <v>65</v>
      </c>
      <c r="F10" s="39">
        <v>5</v>
      </c>
      <c r="G10" s="39">
        <v>51.8</v>
      </c>
      <c r="H10" s="39">
        <f>IF((G10-$I$6)&gt;0,G10-$I$6,0)</f>
        <v>6.799999999999997</v>
      </c>
      <c r="I10" s="39">
        <f>H10+F10</f>
        <v>11.799999999999997</v>
      </c>
      <c r="J10" s="39"/>
      <c r="K10" s="39"/>
      <c r="L10" s="39">
        <v>15</v>
      </c>
      <c r="M10" s="39">
        <v>46.37</v>
      </c>
      <c r="N10" s="39">
        <f>IF((M10-$O$6)&gt;0,M10-$O$6,0)</f>
        <v>11.369999999999997</v>
      </c>
      <c r="O10" s="39">
        <f>N10+L10</f>
        <v>26.369999999999997</v>
      </c>
      <c r="P10" s="39"/>
      <c r="Q10" s="39"/>
      <c r="R10" s="39">
        <f>O10+I10</f>
        <v>38.169999999999995</v>
      </c>
      <c r="S10" s="41">
        <f>M10+G10</f>
        <v>98.16999999999999</v>
      </c>
      <c r="T10" s="41">
        <v>2</v>
      </c>
    </row>
    <row r="11" spans="1:21" s="40" customFormat="1" ht="15" customHeight="1">
      <c r="A11" s="39">
        <v>11</v>
      </c>
      <c r="B11" s="35" t="s">
        <v>149</v>
      </c>
      <c r="C11" s="35"/>
      <c r="D11" s="35" t="s">
        <v>60</v>
      </c>
      <c r="E11" s="52" t="s">
        <v>154</v>
      </c>
      <c r="F11" s="35">
        <v>0</v>
      </c>
      <c r="G11" s="35">
        <v>47.2</v>
      </c>
      <c r="H11" s="35">
        <f>IF((G11-$I$6)&gt;0,G11-$I$6,0)</f>
        <v>2.200000000000003</v>
      </c>
      <c r="I11" s="39">
        <f>H11+F11</f>
        <v>2.200000000000003</v>
      </c>
      <c r="J11" s="39"/>
      <c r="K11" s="35"/>
      <c r="L11" s="35">
        <v>100</v>
      </c>
      <c r="M11" s="35"/>
      <c r="N11" s="35">
        <f>IF((M11-$O$6)&gt;0,M11-$O$6,0)</f>
        <v>0</v>
      </c>
      <c r="O11" s="35">
        <f>N11+L11</f>
        <v>100</v>
      </c>
      <c r="P11" s="35"/>
      <c r="Q11" s="35"/>
      <c r="R11" s="35">
        <f>O11+I11</f>
        <v>102.2</v>
      </c>
      <c r="S11" s="35">
        <f>M11+G11</f>
        <v>47.2</v>
      </c>
      <c r="T11" s="35"/>
      <c r="U11"/>
    </row>
    <row r="12" spans="1:20" s="40" customFormat="1" ht="15" customHeight="1">
      <c r="A12" s="39">
        <v>15</v>
      </c>
      <c r="B12" s="39" t="s">
        <v>169</v>
      </c>
      <c r="C12" s="39"/>
      <c r="D12" s="35" t="s">
        <v>157</v>
      </c>
      <c r="E12" s="35" t="s">
        <v>170</v>
      </c>
      <c r="F12" s="35">
        <v>100</v>
      </c>
      <c r="G12" s="35"/>
      <c r="H12" s="35">
        <f>IF((G12-$I$6)&gt;0,G12-$I$6,0)</f>
        <v>0</v>
      </c>
      <c r="I12" s="39">
        <f>H12+F12</f>
        <v>100</v>
      </c>
      <c r="J12" s="35"/>
      <c r="K12" s="35"/>
      <c r="L12" s="35">
        <v>0</v>
      </c>
      <c r="M12" s="35">
        <v>48.87</v>
      </c>
      <c r="N12" s="35">
        <f>IF((M12-$O$6)&gt;0,M12-$O$6,0)</f>
        <v>13.869999999999997</v>
      </c>
      <c r="O12" s="35">
        <f>N12+L12</f>
        <v>13.869999999999997</v>
      </c>
      <c r="P12" s="35"/>
      <c r="Q12" s="35"/>
      <c r="R12" s="35">
        <f>O12+I12</f>
        <v>113.87</v>
      </c>
      <c r="S12" s="35">
        <f>M12+G12</f>
        <v>48.87</v>
      </c>
      <c r="T12" s="35"/>
    </row>
    <row r="13" spans="1:20" s="40" customFormat="1" ht="15" customHeight="1">
      <c r="A13" s="39">
        <v>5</v>
      </c>
      <c r="B13" s="39" t="s">
        <v>117</v>
      </c>
      <c r="C13" s="39"/>
      <c r="D13" s="43" t="s">
        <v>60</v>
      </c>
      <c r="E13" s="39" t="s">
        <v>119</v>
      </c>
      <c r="F13" s="39">
        <v>5</v>
      </c>
      <c r="G13" s="39">
        <v>56.3</v>
      </c>
      <c r="H13" s="39">
        <f>IF((G13-$I$6)&gt;0,G13-$I$6,0)</f>
        <v>11.299999999999997</v>
      </c>
      <c r="I13" s="39">
        <f>H13+F13</f>
        <v>16.299999999999997</v>
      </c>
      <c r="J13" s="39"/>
      <c r="K13" s="39"/>
      <c r="L13" s="39">
        <v>100</v>
      </c>
      <c r="M13" s="39"/>
      <c r="N13" s="39">
        <f>IF((M13-$O$6)&gt;0,M13-$O$6,0)</f>
        <v>0</v>
      </c>
      <c r="O13" s="39">
        <f>N13+L13</f>
        <v>100</v>
      </c>
      <c r="P13" s="39"/>
      <c r="Q13" s="39"/>
      <c r="R13" s="39">
        <f>O13+I13</f>
        <v>116.3</v>
      </c>
      <c r="S13" s="39">
        <f>M13+G13</f>
        <v>56.3</v>
      </c>
      <c r="T13" s="39"/>
    </row>
    <row r="14" spans="1:20" s="40" customFormat="1" ht="15" customHeight="1">
      <c r="A14" s="39">
        <v>2</v>
      </c>
      <c r="B14" s="39" t="s">
        <v>57</v>
      </c>
      <c r="C14" s="39"/>
      <c r="D14" s="43" t="s">
        <v>60</v>
      </c>
      <c r="E14" s="39" t="s">
        <v>61</v>
      </c>
      <c r="F14" s="39">
        <v>100</v>
      </c>
      <c r="G14" s="39"/>
      <c r="H14" s="39">
        <f>IF((G14-$I$6)&gt;0,G14-$I$6,0)</f>
        <v>0</v>
      </c>
      <c r="I14" s="39">
        <f>H14+F14</f>
        <v>100</v>
      </c>
      <c r="J14" s="39"/>
      <c r="K14" s="39"/>
      <c r="L14" s="39">
        <v>100</v>
      </c>
      <c r="M14" s="39"/>
      <c r="N14" s="39">
        <f>IF((M14-$O$6)&gt;0,M14-$O$6,0)</f>
        <v>0</v>
      </c>
      <c r="O14" s="39">
        <f>N14+L14</f>
        <v>100</v>
      </c>
      <c r="P14" s="39"/>
      <c r="Q14" s="39"/>
      <c r="R14" s="39">
        <f>O14+I14</f>
        <v>200</v>
      </c>
      <c r="S14" s="41">
        <f>M14+G14</f>
        <v>0</v>
      </c>
      <c r="T14" s="41"/>
    </row>
    <row r="15" spans="1:20" s="40" customFormat="1" ht="15" customHeight="1">
      <c r="A15" s="39">
        <v>3</v>
      </c>
      <c r="B15" s="39" t="s">
        <v>142</v>
      </c>
      <c r="C15" s="39"/>
      <c r="D15" s="39" t="s">
        <v>55</v>
      </c>
      <c r="E15" s="39" t="s">
        <v>143</v>
      </c>
      <c r="F15" s="35">
        <v>100</v>
      </c>
      <c r="G15" s="35"/>
      <c r="H15" s="35">
        <f>IF((G15-$I$6)&gt;0,G15-$I$6,0)</f>
        <v>0</v>
      </c>
      <c r="I15" s="39">
        <f>H15+F15</f>
        <v>100</v>
      </c>
      <c r="J15" s="35"/>
      <c r="K15" s="35"/>
      <c r="L15" s="35">
        <v>100</v>
      </c>
      <c r="M15" s="35"/>
      <c r="N15" s="35">
        <f>IF((M15-$O$6)&gt;0,M15-$O$6,0)</f>
        <v>0</v>
      </c>
      <c r="O15" s="35">
        <f>N15+L15</f>
        <v>100</v>
      </c>
      <c r="P15" s="35"/>
      <c r="Q15" s="35"/>
      <c r="R15" s="35">
        <f>O15+I15</f>
        <v>200</v>
      </c>
      <c r="S15" s="35">
        <f>M15+G15</f>
        <v>0</v>
      </c>
      <c r="T15" s="35"/>
    </row>
    <row r="16" spans="1:20" s="40" customFormat="1" ht="15" customHeight="1">
      <c r="A16" s="39">
        <v>4</v>
      </c>
      <c r="B16" s="39" t="s">
        <v>36</v>
      </c>
      <c r="C16" s="39"/>
      <c r="D16" s="39" t="s">
        <v>40</v>
      </c>
      <c r="E16" s="39" t="s">
        <v>37</v>
      </c>
      <c r="F16" s="39">
        <v>100</v>
      </c>
      <c r="G16" s="39"/>
      <c r="H16" s="39">
        <f>IF((G16-$I$6)&gt;0,G16-$I$6,0)</f>
        <v>0</v>
      </c>
      <c r="I16" s="39">
        <f>H16+F16</f>
        <v>100</v>
      </c>
      <c r="J16" s="39"/>
      <c r="K16" s="39"/>
      <c r="L16" s="39">
        <v>100</v>
      </c>
      <c r="M16" s="39"/>
      <c r="N16" s="39">
        <f>IF((M16-$O$6)&gt;0,M16-$O$6,0)</f>
        <v>0</v>
      </c>
      <c r="O16" s="39">
        <f>N16+L16</f>
        <v>100</v>
      </c>
      <c r="P16" s="39"/>
      <c r="Q16" s="39"/>
      <c r="R16" s="39">
        <f>O16+I16</f>
        <v>200</v>
      </c>
      <c r="S16" s="39">
        <f>M16+G16</f>
        <v>0</v>
      </c>
      <c r="T16" s="39"/>
    </row>
    <row r="17" spans="1:20" s="40" customFormat="1" ht="15" customHeight="1">
      <c r="A17" s="39">
        <v>7</v>
      </c>
      <c r="B17" s="39" t="s">
        <v>85</v>
      </c>
      <c r="C17" s="39"/>
      <c r="D17" s="39" t="s">
        <v>73</v>
      </c>
      <c r="E17" s="39" t="s">
        <v>86</v>
      </c>
      <c r="F17" s="39">
        <v>100</v>
      </c>
      <c r="G17" s="39"/>
      <c r="H17" s="39">
        <f>IF((G17-$I$6)&gt;0,G17-$I$6,0)</f>
        <v>0</v>
      </c>
      <c r="I17" s="39">
        <f>H17+F17</f>
        <v>100</v>
      </c>
      <c r="J17" s="39"/>
      <c r="K17" s="39"/>
      <c r="L17" s="39">
        <v>100</v>
      </c>
      <c r="M17" s="39"/>
      <c r="N17" s="39">
        <f>IF((M17-$O$6)&gt;0,M17-$O$6,0)</f>
        <v>0</v>
      </c>
      <c r="O17" s="39">
        <f>N17+L17</f>
        <v>100</v>
      </c>
      <c r="P17" s="39"/>
      <c r="Q17" s="39"/>
      <c r="R17" s="39">
        <f>O17+I17</f>
        <v>200</v>
      </c>
      <c r="S17" s="39">
        <f>M17+G17</f>
        <v>0</v>
      </c>
      <c r="T17" s="39"/>
    </row>
    <row r="18" spans="1:20" s="40" customFormat="1" ht="15" customHeight="1">
      <c r="A18" s="39">
        <v>10</v>
      </c>
      <c r="B18" s="39" t="s">
        <v>99</v>
      </c>
      <c r="C18" s="39"/>
      <c r="D18" s="39" t="s">
        <v>84</v>
      </c>
      <c r="E18" s="39" t="s">
        <v>102</v>
      </c>
      <c r="F18" s="39">
        <v>100</v>
      </c>
      <c r="G18" s="39"/>
      <c r="H18" s="39">
        <f>IF((G18-$I$6)&gt;0,G18-$I$6,0)</f>
        <v>0</v>
      </c>
      <c r="I18" s="39">
        <f>H18+F18</f>
        <v>100</v>
      </c>
      <c r="J18" s="39"/>
      <c r="K18" s="39"/>
      <c r="L18" s="39">
        <v>100</v>
      </c>
      <c r="M18" s="39"/>
      <c r="N18" s="39">
        <f>IF((M18-$O$6)&gt;0,M18-$O$6,0)</f>
        <v>0</v>
      </c>
      <c r="O18" s="39">
        <f>N18+L18</f>
        <v>100</v>
      </c>
      <c r="P18" s="39"/>
      <c r="Q18" s="39"/>
      <c r="R18" s="39">
        <f>O18+I18</f>
        <v>200</v>
      </c>
      <c r="S18" s="39">
        <f>M18+G18</f>
        <v>0</v>
      </c>
      <c r="T18" s="42"/>
    </row>
    <row r="19" spans="1:21" ht="25.5" customHeight="1">
      <c r="A19" s="39">
        <v>12</v>
      </c>
      <c r="B19" s="39" t="s">
        <v>113</v>
      </c>
      <c r="C19" s="39"/>
      <c r="D19" s="39" t="s">
        <v>33</v>
      </c>
      <c r="E19" s="48" t="s">
        <v>114</v>
      </c>
      <c r="F19" s="35">
        <v>100</v>
      </c>
      <c r="G19" s="35"/>
      <c r="H19" s="35">
        <f>IF((G19-$I$6)&gt;0,G19-$I$6,0)</f>
        <v>0</v>
      </c>
      <c r="I19" s="39">
        <f>H19+F19</f>
        <v>100</v>
      </c>
      <c r="J19" s="35"/>
      <c r="K19" s="35"/>
      <c r="L19" s="35">
        <v>100</v>
      </c>
      <c r="M19" s="35"/>
      <c r="N19" s="35">
        <f>IF((M19-$O$6)&gt;0,M19-$O$6,0)</f>
        <v>0</v>
      </c>
      <c r="O19" s="35">
        <f>N19+L19</f>
        <v>100</v>
      </c>
      <c r="P19" s="35"/>
      <c r="Q19" s="35"/>
      <c r="R19" s="35">
        <f>O19+I19</f>
        <v>200</v>
      </c>
      <c r="S19" s="35">
        <f>M19+G19</f>
        <v>0</v>
      </c>
      <c r="T19" s="35"/>
      <c r="U19" s="40"/>
    </row>
    <row r="20" spans="1:20" ht="21" customHeight="1">
      <c r="A20" s="39">
        <v>13</v>
      </c>
      <c r="B20" s="39" t="s">
        <v>159</v>
      </c>
      <c r="C20" s="39"/>
      <c r="D20" s="39" t="s">
        <v>73</v>
      </c>
      <c r="E20" s="39" t="s">
        <v>162</v>
      </c>
      <c r="F20" s="35">
        <v>100</v>
      </c>
      <c r="G20" s="35"/>
      <c r="H20" s="35">
        <f>IF((G20-$I$6)&gt;0,G20-$I$6,0)</f>
        <v>0</v>
      </c>
      <c r="I20" s="39">
        <f>H20+F20</f>
        <v>100</v>
      </c>
      <c r="J20" s="35"/>
      <c r="K20" s="35"/>
      <c r="L20" s="35">
        <v>100</v>
      </c>
      <c r="M20" s="35"/>
      <c r="N20" s="35">
        <f>IF((M20-$O$6)&gt;0,M20-$O$6,0)</f>
        <v>0</v>
      </c>
      <c r="O20" s="35">
        <f>N20+L20</f>
        <v>100</v>
      </c>
      <c r="P20" s="35"/>
      <c r="Q20" s="35"/>
      <c r="R20" s="35">
        <f>O20+I20</f>
        <v>200</v>
      </c>
      <c r="S20" s="35">
        <f>M20+G20</f>
        <v>0</v>
      </c>
      <c r="T20" s="38"/>
    </row>
    <row r="21" spans="1:20" ht="15" customHeight="1">
      <c r="A21" s="39">
        <v>14</v>
      </c>
      <c r="B21" s="39" t="s">
        <v>142</v>
      </c>
      <c r="C21" s="39"/>
      <c r="D21" s="39" t="s">
        <v>55</v>
      </c>
      <c r="E21" s="35" t="s">
        <v>163</v>
      </c>
      <c r="F21" s="35">
        <v>100</v>
      </c>
      <c r="G21" s="35"/>
      <c r="H21" s="35">
        <f>IF((G21-$I$6)&gt;0,G21-$I$6,0)</f>
        <v>0</v>
      </c>
      <c r="I21" s="39">
        <f>H21+F21</f>
        <v>100</v>
      </c>
      <c r="J21" s="35"/>
      <c r="K21" s="35"/>
      <c r="L21" s="35">
        <v>100</v>
      </c>
      <c r="M21" s="35"/>
      <c r="N21" s="35">
        <f>IF((M21-$O$6)&gt;0,M21-$O$6,0)</f>
        <v>0</v>
      </c>
      <c r="O21" s="35">
        <f>N21+L21</f>
        <v>100</v>
      </c>
      <c r="P21" s="35"/>
      <c r="Q21" s="35"/>
      <c r="R21" s="35">
        <f>O21+I21</f>
        <v>200</v>
      </c>
      <c r="S21" s="35">
        <f>M21+G21</f>
        <v>0</v>
      </c>
      <c r="T21" s="35"/>
    </row>
    <row r="22" spans="1:20" ht="15" customHeight="1">
      <c r="A22" s="39">
        <v>16</v>
      </c>
      <c r="B22" s="39" t="s">
        <v>123</v>
      </c>
      <c r="C22" s="39"/>
      <c r="D22" s="39" t="s">
        <v>55</v>
      </c>
      <c r="E22" s="39" t="s">
        <v>124</v>
      </c>
      <c r="F22" s="35">
        <v>100</v>
      </c>
      <c r="G22" s="35"/>
      <c r="H22" s="35">
        <f>IF((G22-$I$6)&gt;0,G22-$I$6,0)</f>
        <v>0</v>
      </c>
      <c r="I22" s="39">
        <f>H22+F22</f>
        <v>100</v>
      </c>
      <c r="J22" s="35"/>
      <c r="K22" s="35"/>
      <c r="L22" s="35">
        <v>100</v>
      </c>
      <c r="M22" s="35"/>
      <c r="N22" s="35">
        <f>IF((M22-$O$6)&gt;0,M22-$O$6,0)</f>
        <v>0</v>
      </c>
      <c r="O22" s="35">
        <f>N22+L22</f>
        <v>100</v>
      </c>
      <c r="P22" s="35"/>
      <c r="Q22" s="35"/>
      <c r="R22" s="35">
        <f>O22+I22</f>
        <v>200</v>
      </c>
      <c r="S22" s="35">
        <f>M22+G22</f>
        <v>0</v>
      </c>
      <c r="T22" s="35"/>
    </row>
    <row r="23" spans="1:20" ht="15" customHeight="1">
      <c r="A23" s="39">
        <v>8</v>
      </c>
      <c r="B23" s="39" t="s">
        <v>139</v>
      </c>
      <c r="C23" s="39"/>
      <c r="D23" s="39" t="s">
        <v>140</v>
      </c>
      <c r="E23" s="39" t="s">
        <v>141</v>
      </c>
      <c r="F23" s="39">
        <v>100</v>
      </c>
      <c r="G23" s="39"/>
      <c r="H23" s="39">
        <f>IF((G23-$I$6)&gt;0,G23-$I$6,0)</f>
        <v>0</v>
      </c>
      <c r="I23" s="39">
        <f>H23+F23</f>
        <v>100</v>
      </c>
      <c r="J23" s="39"/>
      <c r="K23" s="39"/>
      <c r="L23" s="39">
        <v>100</v>
      </c>
      <c r="M23" s="39">
        <v>59.29</v>
      </c>
      <c r="N23" s="39">
        <f>IF((M23-$O$6)&gt;0,M23-$O$6,0)</f>
        <v>24.29</v>
      </c>
      <c r="O23" s="39">
        <f>N23+L23</f>
        <v>124.28999999999999</v>
      </c>
      <c r="P23" s="39"/>
      <c r="Q23" s="39"/>
      <c r="R23" s="39">
        <f>O23+I23</f>
        <v>224.29</v>
      </c>
      <c r="S23" s="39">
        <f>M23+G23</f>
        <v>59.29</v>
      </c>
      <c r="T23" s="39"/>
    </row>
    <row r="24" spans="1:20" ht="15" customHeight="1">
      <c r="A24" s="39">
        <v>6</v>
      </c>
      <c r="B24" s="39" t="s">
        <v>159</v>
      </c>
      <c r="C24" s="39"/>
      <c r="D24" s="39" t="s">
        <v>73</v>
      </c>
      <c r="E24" s="39" t="s">
        <v>161</v>
      </c>
      <c r="F24" s="39">
        <v>100</v>
      </c>
      <c r="G24" s="39">
        <v>100.07</v>
      </c>
      <c r="H24" s="39">
        <f>IF((G24-$I$6)&gt;0,G24-$I$6,0)</f>
        <v>55.06999999999999</v>
      </c>
      <c r="I24" s="39">
        <f>H24+F24</f>
        <v>155.07</v>
      </c>
      <c r="J24" s="39"/>
      <c r="K24" s="39"/>
      <c r="L24" s="39">
        <v>100</v>
      </c>
      <c r="M24" s="39"/>
      <c r="N24" s="39">
        <f>IF((M24-$O$6)&gt;0,M24-$O$6,0)</f>
        <v>0</v>
      </c>
      <c r="O24" s="39">
        <f>N24+L24</f>
        <v>100</v>
      </c>
      <c r="P24" s="39"/>
      <c r="Q24" s="39"/>
      <c r="R24" s="39">
        <f>O24+I24</f>
        <v>255.07</v>
      </c>
      <c r="S24" s="39">
        <f>M24+G24</f>
        <v>100.07</v>
      </c>
      <c r="T24" s="39"/>
    </row>
    <row r="25" spans="1:20" ht="15" customHeight="1" hidden="1">
      <c r="A25" s="39">
        <v>17</v>
      </c>
      <c r="B25" s="35"/>
      <c r="C25" s="35"/>
      <c r="D25" s="35"/>
      <c r="E25" s="35"/>
      <c r="F25" s="35"/>
      <c r="G25" s="35"/>
      <c r="H25" s="35">
        <f>IF((G25-$I$6)&gt;0,G25-$I$6,0)</f>
        <v>0</v>
      </c>
      <c r="I25" s="39">
        <f aca="true" t="shared" si="0" ref="I22:I27">H25+F25</f>
        <v>0</v>
      </c>
      <c r="J25" s="35"/>
      <c r="K25" s="35"/>
      <c r="L25" s="35"/>
      <c r="M25" s="35"/>
      <c r="N25" s="35">
        <f>IF((M25-$O$6)&gt;0,M25-$O$6,0)</f>
        <v>0</v>
      </c>
      <c r="O25" s="35">
        <f aca="true" t="shared" si="1" ref="O22:O27">N25+L25</f>
        <v>0</v>
      </c>
      <c r="P25" s="35"/>
      <c r="Q25" s="35"/>
      <c r="R25" s="35">
        <f aca="true" t="shared" si="2" ref="R22:R27">O25+I25</f>
        <v>0</v>
      </c>
      <c r="S25" s="35">
        <f aca="true" t="shared" si="3" ref="S22:S27">M25+G25</f>
        <v>0</v>
      </c>
      <c r="T25" s="35"/>
    </row>
    <row r="26" spans="1:20" ht="15" customHeight="1" hidden="1">
      <c r="A26" s="39">
        <v>18</v>
      </c>
      <c r="B26" s="35"/>
      <c r="C26" s="35"/>
      <c r="D26" s="35"/>
      <c r="E26" s="35"/>
      <c r="F26" s="35"/>
      <c r="G26" s="35"/>
      <c r="H26" s="35">
        <f>IF((G26-$I$6)&gt;0,G26-$I$6,0)</f>
        <v>0</v>
      </c>
      <c r="I26" s="39">
        <f t="shared" si="0"/>
        <v>0</v>
      </c>
      <c r="J26" s="35"/>
      <c r="K26" s="35"/>
      <c r="L26" s="35"/>
      <c r="M26" s="35"/>
      <c r="N26" s="35">
        <f>IF((M26-$O$6)&gt;0,M26-$O$6,0)</f>
        <v>0</v>
      </c>
      <c r="O26" s="35">
        <f t="shared" si="1"/>
        <v>0</v>
      </c>
      <c r="P26" s="35"/>
      <c r="Q26" s="35"/>
      <c r="R26" s="35">
        <f t="shared" si="2"/>
        <v>0</v>
      </c>
      <c r="S26" s="35">
        <f t="shared" si="3"/>
        <v>0</v>
      </c>
      <c r="T26" s="35"/>
    </row>
    <row r="27" spans="1:20" ht="15" customHeight="1" hidden="1">
      <c r="A27" s="39">
        <v>19</v>
      </c>
      <c r="B27" s="35"/>
      <c r="C27" s="35"/>
      <c r="D27" s="35"/>
      <c r="E27" s="35"/>
      <c r="F27" s="35"/>
      <c r="G27" s="35"/>
      <c r="H27" s="35">
        <f>IF((G27-$I$6)&gt;0,G27-$I$6,0)</f>
        <v>0</v>
      </c>
      <c r="I27" s="39">
        <f t="shared" si="0"/>
        <v>0</v>
      </c>
      <c r="J27" s="35"/>
      <c r="K27" s="35"/>
      <c r="L27" s="35"/>
      <c r="M27" s="35"/>
      <c r="N27" s="35">
        <f>IF((M27-$O$6)&gt;0,M27-$O$6,0)</f>
        <v>0</v>
      </c>
      <c r="O27" s="35">
        <f t="shared" si="1"/>
        <v>0</v>
      </c>
      <c r="P27" s="35"/>
      <c r="Q27" s="35"/>
      <c r="R27" s="35">
        <f t="shared" si="2"/>
        <v>0</v>
      </c>
      <c r="S27" s="35">
        <f t="shared" si="3"/>
        <v>0</v>
      </c>
      <c r="T27" s="35"/>
    </row>
    <row r="28" spans="1:20" ht="15" customHeight="1" hidden="1">
      <c r="A28" s="39">
        <v>20</v>
      </c>
      <c r="B28" s="35"/>
      <c r="C28" s="35"/>
      <c r="D28" s="35"/>
      <c r="E28" s="35"/>
      <c r="F28" s="35"/>
      <c r="G28" s="35"/>
      <c r="H28" s="35"/>
      <c r="I28" s="39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1:20" ht="15" customHeight="1" hidden="1">
      <c r="A29" s="39">
        <v>21</v>
      </c>
      <c r="B29" s="35"/>
      <c r="C29" s="35"/>
      <c r="D29" s="35"/>
      <c r="E29" s="35"/>
      <c r="F29" s="35"/>
      <c r="G29" s="35"/>
      <c r="H29" s="35"/>
      <c r="I29" s="39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ht="15" customHeight="1" hidden="1">
      <c r="A30" s="39">
        <v>22</v>
      </c>
      <c r="B30" s="35"/>
      <c r="C30" s="35"/>
      <c r="D30" s="35"/>
      <c r="E30" s="35"/>
      <c r="F30" s="35"/>
      <c r="G30" s="35"/>
      <c r="H30" s="35"/>
      <c r="I30" s="39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 ht="15" customHeight="1" hidden="1">
      <c r="A31" s="39">
        <v>23</v>
      </c>
      <c r="B31" s="35"/>
      <c r="C31" s="35"/>
      <c r="D31" s="35"/>
      <c r="E31" s="35"/>
      <c r="F31" s="35"/>
      <c r="G31" s="35"/>
      <c r="H31" s="35"/>
      <c r="I31" s="39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1:20" ht="15" customHeight="1" hidden="1">
      <c r="A32" s="39">
        <v>24</v>
      </c>
      <c r="B32" s="35"/>
      <c r="C32" s="35"/>
      <c r="D32" s="35"/>
      <c r="E32" s="35"/>
      <c r="F32" s="35"/>
      <c r="G32" s="35"/>
      <c r="H32" s="35"/>
      <c r="I32" s="39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 ht="15" customHeight="1" hidden="1">
      <c r="A33" s="39">
        <v>25</v>
      </c>
      <c r="B33" s="35"/>
      <c r="C33" s="35"/>
      <c r="D33" s="35"/>
      <c r="E33" s="35"/>
      <c r="F33" s="35"/>
      <c r="G33" s="35"/>
      <c r="H33" s="35"/>
      <c r="I33" s="39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 ht="15" customHeight="1" hidden="1">
      <c r="A34" s="39">
        <v>26</v>
      </c>
      <c r="B34" s="35"/>
      <c r="C34" s="35"/>
      <c r="D34" s="35"/>
      <c r="E34" s="35"/>
      <c r="F34" s="35"/>
      <c r="G34" s="35"/>
      <c r="H34" s="35"/>
      <c r="I34" s="39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1:20" ht="15" customHeight="1" hidden="1">
      <c r="A35" s="39">
        <v>27</v>
      </c>
      <c r="B35" s="35"/>
      <c r="C35" s="35"/>
      <c r="D35" s="35"/>
      <c r="E35" s="35"/>
      <c r="F35" s="35"/>
      <c r="G35" s="35"/>
      <c r="H35" s="35"/>
      <c r="I35" s="39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1:20" ht="15" customHeight="1" hidden="1">
      <c r="A36" s="39">
        <v>28</v>
      </c>
      <c r="B36" s="35"/>
      <c r="C36" s="35"/>
      <c r="D36" s="35"/>
      <c r="E36" s="35"/>
      <c r="F36" s="35"/>
      <c r="G36" s="35"/>
      <c r="H36" s="35"/>
      <c r="I36" s="39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1:20" ht="15" customHeight="1" hidden="1">
      <c r="A37" s="39">
        <v>29</v>
      </c>
      <c r="B37" s="35"/>
      <c r="C37" s="35"/>
      <c r="D37" s="35"/>
      <c r="E37" s="35"/>
      <c r="F37" s="35"/>
      <c r="G37" s="35"/>
      <c r="H37" s="35"/>
      <c r="I37" s="39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</row>
    <row r="38" spans="1:20" ht="15" customHeight="1" hidden="1">
      <c r="A38" s="39">
        <v>30</v>
      </c>
      <c r="B38" s="35"/>
      <c r="C38" s="35"/>
      <c r="D38" s="35"/>
      <c r="E38" s="35"/>
      <c r="F38" s="35"/>
      <c r="G38" s="35"/>
      <c r="H38" s="35"/>
      <c r="I38" s="39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  <row r="39" spans="1:20" ht="15" customHeight="1" hidden="1">
      <c r="A39" s="39">
        <v>31</v>
      </c>
      <c r="B39" s="35"/>
      <c r="C39" s="35"/>
      <c r="D39" s="35"/>
      <c r="E39" s="35"/>
      <c r="F39" s="35"/>
      <c r="G39" s="35"/>
      <c r="H39" s="35"/>
      <c r="I39" s="39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</row>
    <row r="40" spans="1:20" ht="15" customHeight="1" hidden="1">
      <c r="A40" s="39">
        <v>32</v>
      </c>
      <c r="B40" s="35"/>
      <c r="C40" s="35"/>
      <c r="D40" s="35"/>
      <c r="E40" s="35"/>
      <c r="F40" s="35"/>
      <c r="G40" s="35"/>
      <c r="H40" s="35"/>
      <c r="I40" s="39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 ht="15" customHeight="1" hidden="1">
      <c r="A41" s="39">
        <v>33</v>
      </c>
      <c r="B41" s="35"/>
      <c r="C41" s="35"/>
      <c r="D41" s="35"/>
      <c r="E41" s="35"/>
      <c r="F41" s="35"/>
      <c r="G41" s="35"/>
      <c r="H41" s="35"/>
      <c r="I41" s="39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 ht="15" customHeight="1" hidden="1">
      <c r="A42" s="39">
        <v>34</v>
      </c>
      <c r="B42" s="35"/>
      <c r="C42" s="35"/>
      <c r="D42" s="35"/>
      <c r="E42" s="35"/>
      <c r="F42" s="35"/>
      <c r="G42" s="35"/>
      <c r="H42" s="35"/>
      <c r="I42" s="39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 ht="15" customHeight="1" hidden="1">
      <c r="A43" s="39">
        <v>35</v>
      </c>
      <c r="B43" s="35"/>
      <c r="C43" s="35"/>
      <c r="D43" s="35"/>
      <c r="E43" s="35"/>
      <c r="F43" s="35"/>
      <c r="G43" s="35"/>
      <c r="H43" s="35"/>
      <c r="I43" s="39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 ht="15" customHeight="1" hidden="1">
      <c r="A44" s="39">
        <v>36</v>
      </c>
      <c r="B44" s="35"/>
      <c r="C44" s="35"/>
      <c r="D44" s="35"/>
      <c r="E44" s="35"/>
      <c r="F44" s="35"/>
      <c r="G44" s="35"/>
      <c r="H44" s="35"/>
      <c r="I44" s="39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 ht="15" customHeight="1" hidden="1">
      <c r="A45" s="39">
        <v>37</v>
      </c>
      <c r="B45" s="35"/>
      <c r="C45" s="35"/>
      <c r="D45" s="35"/>
      <c r="E45" s="35"/>
      <c r="F45" s="35"/>
      <c r="G45" s="35"/>
      <c r="H45" s="35"/>
      <c r="I45" s="39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 ht="15" customHeight="1" hidden="1">
      <c r="A46" s="39">
        <v>38</v>
      </c>
      <c r="B46" s="35"/>
      <c r="C46" s="35"/>
      <c r="D46" s="35"/>
      <c r="E46" s="35"/>
      <c r="F46" s="35"/>
      <c r="G46" s="35"/>
      <c r="H46" s="35"/>
      <c r="I46" s="39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 ht="15" customHeight="1" hidden="1">
      <c r="A47" s="39">
        <v>39</v>
      </c>
      <c r="B47" s="35"/>
      <c r="C47" s="35"/>
      <c r="D47" s="35"/>
      <c r="E47" s="35"/>
      <c r="F47" s="35"/>
      <c r="G47" s="35"/>
      <c r="H47" s="35"/>
      <c r="I47" s="39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 ht="15" customHeight="1" hidden="1">
      <c r="A48" s="39">
        <v>40</v>
      </c>
      <c r="B48" s="35"/>
      <c r="C48" s="35"/>
      <c r="D48" s="35"/>
      <c r="E48" s="35"/>
      <c r="F48" s="35"/>
      <c r="G48" s="35"/>
      <c r="H48" s="35"/>
      <c r="I48" s="39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 ht="15" customHeight="1" hidden="1">
      <c r="A49" s="39">
        <v>41</v>
      </c>
      <c r="B49" s="35"/>
      <c r="C49" s="35"/>
      <c r="D49" s="35"/>
      <c r="E49" s="35"/>
      <c r="F49" s="35"/>
      <c r="G49" s="35"/>
      <c r="H49" s="35"/>
      <c r="I49" s="39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 ht="15" customHeight="1" hidden="1">
      <c r="A50" s="39">
        <v>42</v>
      </c>
      <c r="B50" s="35"/>
      <c r="C50" s="35"/>
      <c r="D50" s="35"/>
      <c r="E50" s="35"/>
      <c r="F50" s="35"/>
      <c r="G50" s="35"/>
      <c r="H50" s="35"/>
      <c r="I50" s="39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 ht="15" customHeight="1" hidden="1">
      <c r="A51" s="39">
        <v>43</v>
      </c>
      <c r="B51" s="35"/>
      <c r="C51" s="35"/>
      <c r="D51" s="35"/>
      <c r="E51" s="35"/>
      <c r="F51" s="35"/>
      <c r="G51" s="35"/>
      <c r="H51" s="35"/>
      <c r="I51" s="39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</row>
    <row r="52" spans="1:20" ht="15" customHeight="1" hidden="1">
      <c r="A52" s="39">
        <v>44</v>
      </c>
      <c r="B52" s="35"/>
      <c r="C52" s="35"/>
      <c r="D52" s="35"/>
      <c r="E52" s="35"/>
      <c r="F52" s="35"/>
      <c r="G52" s="35"/>
      <c r="H52" s="35"/>
      <c r="I52" s="39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  <row r="53" spans="1:20" ht="15" customHeight="1" hidden="1">
      <c r="A53" s="39">
        <v>45</v>
      </c>
      <c r="B53" s="35"/>
      <c r="C53" s="35"/>
      <c r="D53" s="35"/>
      <c r="E53" s="35"/>
      <c r="F53" s="35"/>
      <c r="G53" s="35"/>
      <c r="H53" s="35"/>
      <c r="I53" s="39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</row>
    <row r="54" spans="1:20" ht="15" customHeight="1" hidden="1">
      <c r="A54" s="39">
        <v>46</v>
      </c>
      <c r="B54" s="35"/>
      <c r="C54" s="35"/>
      <c r="D54" s="35"/>
      <c r="E54" s="35"/>
      <c r="F54" s="35"/>
      <c r="G54" s="35"/>
      <c r="H54" s="35"/>
      <c r="I54" s="39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</row>
    <row r="55" spans="1:20" ht="15" customHeight="1" hidden="1">
      <c r="A55" s="39">
        <v>47</v>
      </c>
      <c r="B55" s="35"/>
      <c r="C55" s="35"/>
      <c r="D55" s="35"/>
      <c r="E55" s="35"/>
      <c r="F55" s="35"/>
      <c r="G55" s="35"/>
      <c r="H55" s="35"/>
      <c r="I55" s="39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</row>
    <row r="56" spans="1:20" ht="15" customHeight="1" hidden="1">
      <c r="A56" s="39">
        <v>48</v>
      </c>
      <c r="B56" s="35"/>
      <c r="C56" s="35"/>
      <c r="D56" s="35"/>
      <c r="E56" s="35"/>
      <c r="F56" s="35"/>
      <c r="G56" s="35"/>
      <c r="H56" s="35"/>
      <c r="I56" s="39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</row>
    <row r="57" spans="1:20" ht="15" customHeight="1" hidden="1">
      <c r="A57" s="39">
        <v>49</v>
      </c>
      <c r="B57" s="35"/>
      <c r="C57" s="35"/>
      <c r="D57" s="35"/>
      <c r="E57" s="35"/>
      <c r="F57" s="35"/>
      <c r="G57" s="35"/>
      <c r="H57" s="35"/>
      <c r="I57" s="39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</row>
    <row r="58" spans="1:20" ht="15" customHeight="1" hidden="1">
      <c r="A58" s="39">
        <v>50</v>
      </c>
      <c r="B58" s="35"/>
      <c r="C58" s="35"/>
      <c r="D58" s="35"/>
      <c r="E58" s="35"/>
      <c r="F58" s="35"/>
      <c r="G58" s="35"/>
      <c r="H58" s="35"/>
      <c r="I58" s="39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</row>
    <row r="59" spans="1:20" ht="15" customHeight="1" hidden="1">
      <c r="A59" s="39">
        <v>51</v>
      </c>
      <c r="B59" s="35"/>
      <c r="C59" s="35"/>
      <c r="D59" s="35"/>
      <c r="E59" s="35"/>
      <c r="F59" s="35"/>
      <c r="G59" s="35"/>
      <c r="H59" s="35"/>
      <c r="I59" s="39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</row>
    <row r="60" spans="1:20" ht="15" customHeight="1" hidden="1">
      <c r="A60" s="39">
        <v>52</v>
      </c>
      <c r="B60" s="35"/>
      <c r="C60" s="35"/>
      <c r="D60" s="35"/>
      <c r="E60" s="35"/>
      <c r="F60" s="35"/>
      <c r="G60" s="35"/>
      <c r="H60" s="35"/>
      <c r="I60" s="39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</row>
    <row r="61" spans="1:20" ht="15" customHeight="1" hidden="1">
      <c r="A61" s="39">
        <v>53</v>
      </c>
      <c r="B61" s="35"/>
      <c r="C61" s="35"/>
      <c r="D61" s="35"/>
      <c r="E61" s="35"/>
      <c r="F61" s="35"/>
      <c r="G61" s="35"/>
      <c r="H61" s="35"/>
      <c r="I61" s="39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</row>
    <row r="62" spans="1:20" ht="15" customHeight="1" hidden="1">
      <c r="A62" s="39">
        <v>54</v>
      </c>
      <c r="B62" s="35"/>
      <c r="C62" s="35"/>
      <c r="D62" s="35"/>
      <c r="E62" s="35"/>
      <c r="F62" s="35"/>
      <c r="G62" s="35"/>
      <c r="H62" s="35"/>
      <c r="I62" s="39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</row>
    <row r="63" spans="1:20" ht="15" customHeight="1" hidden="1">
      <c r="A63" s="39">
        <v>55</v>
      </c>
      <c r="B63" s="35"/>
      <c r="C63" s="35"/>
      <c r="D63" s="35"/>
      <c r="E63" s="35"/>
      <c r="F63" s="35"/>
      <c r="G63" s="35"/>
      <c r="H63" s="35"/>
      <c r="I63" s="39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</row>
    <row r="64" spans="1:20" ht="15" customHeight="1" hidden="1">
      <c r="A64" s="39">
        <v>56</v>
      </c>
      <c r="B64" s="35"/>
      <c r="C64" s="35"/>
      <c r="D64" s="35"/>
      <c r="E64" s="35"/>
      <c r="F64" s="35"/>
      <c r="G64" s="35"/>
      <c r="H64" s="35"/>
      <c r="I64" s="39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</row>
    <row r="65" spans="1:20" ht="15" customHeight="1" hidden="1">
      <c r="A65" s="39">
        <v>57</v>
      </c>
      <c r="B65" s="35"/>
      <c r="C65" s="35"/>
      <c r="D65" s="35"/>
      <c r="E65" s="35"/>
      <c r="F65" s="35"/>
      <c r="G65" s="35"/>
      <c r="H65" s="35"/>
      <c r="I65" s="39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</row>
  </sheetData>
  <sheetProtection/>
  <mergeCells count="3">
    <mergeCell ref="L1:R1"/>
    <mergeCell ref="C2:E2"/>
    <mergeCell ref="R7:S7"/>
  </mergeCells>
  <printOptions/>
  <pageMargins left="0.1968503937007874" right="0.1968503937007874" top="0" bottom="0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PageLayoutView="0" workbookViewId="0" topLeftCell="A1">
      <selection activeCell="E48" sqref="E48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  <col min="21" max="21" width="6.57421875" style="0" customWidth="1"/>
    <col min="22" max="22" width="8.421875" style="0" customWidth="1"/>
  </cols>
  <sheetData>
    <row r="1" spans="1:20" ht="20.25">
      <c r="A1" s="1" t="s">
        <v>0</v>
      </c>
      <c r="B1" s="2">
        <v>40551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55" t="s">
        <v>28</v>
      </c>
      <c r="M1" s="56"/>
      <c r="N1" s="56"/>
      <c r="O1" s="56"/>
      <c r="P1" s="56"/>
      <c r="Q1" s="56"/>
      <c r="R1" s="57"/>
      <c r="S1" s="8"/>
      <c r="T1" s="4"/>
    </row>
    <row r="2" spans="1:20" ht="15.75">
      <c r="A2" s="9" t="s">
        <v>2</v>
      </c>
      <c r="B2" s="8"/>
      <c r="C2" s="58" t="s">
        <v>29</v>
      </c>
      <c r="D2" s="59"/>
      <c r="E2" s="60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8">
      <c r="A4" s="10"/>
      <c r="B4" s="8"/>
      <c r="C4" s="8"/>
      <c r="D4" s="8"/>
      <c r="E4" s="8"/>
      <c r="F4" s="16" t="s">
        <v>6</v>
      </c>
      <c r="G4" s="10"/>
      <c r="H4" s="10"/>
      <c r="I4" s="17"/>
      <c r="J4" s="10"/>
      <c r="K4" s="12"/>
      <c r="L4" s="16" t="s">
        <v>6</v>
      </c>
      <c r="M4" s="10"/>
      <c r="N4" s="10"/>
      <c r="O4" s="17"/>
      <c r="P4" s="10"/>
      <c r="Q4" s="10"/>
      <c r="R4" s="47" t="s">
        <v>83</v>
      </c>
      <c r="S4" s="10"/>
      <c r="T4" s="10"/>
    </row>
    <row r="5" spans="1:20" ht="14.25">
      <c r="A5" s="10"/>
      <c r="B5" s="18" t="s">
        <v>7</v>
      </c>
      <c r="C5" s="37"/>
      <c r="D5" s="36">
        <v>12</v>
      </c>
      <c r="E5" s="8"/>
      <c r="F5" s="16" t="s">
        <v>8</v>
      </c>
      <c r="G5" s="10"/>
      <c r="H5" s="10"/>
      <c r="I5" s="19"/>
      <c r="J5" s="10"/>
      <c r="K5" s="12"/>
      <c r="L5" s="16" t="s">
        <v>8</v>
      </c>
      <c r="M5" s="10"/>
      <c r="N5" s="10"/>
      <c r="O5" s="19"/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45</v>
      </c>
      <c r="J6" s="10"/>
      <c r="K6" s="12"/>
      <c r="L6" s="20" t="s">
        <v>9</v>
      </c>
      <c r="M6" s="10"/>
      <c r="N6" s="10"/>
      <c r="O6" s="21">
        <v>35</v>
      </c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68</v>
      </c>
      <c r="J7" s="10"/>
      <c r="K7" s="12"/>
      <c r="L7" s="9" t="s">
        <v>11</v>
      </c>
      <c r="M7" s="8"/>
      <c r="N7" s="10"/>
      <c r="O7" s="17">
        <v>55</v>
      </c>
      <c r="P7" s="10"/>
      <c r="Q7" s="10"/>
      <c r="R7" s="61" t="s">
        <v>12</v>
      </c>
      <c r="S7" s="61"/>
      <c r="T7" s="24" t="s">
        <v>26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s="40" customFormat="1" ht="15" customHeight="1">
      <c r="A9" s="39">
        <v>11</v>
      </c>
      <c r="B9" s="39" t="s">
        <v>41</v>
      </c>
      <c r="C9" s="39"/>
      <c r="D9" s="39" t="s">
        <v>34</v>
      </c>
      <c r="E9" s="39" t="s">
        <v>126</v>
      </c>
      <c r="F9" s="39">
        <v>0</v>
      </c>
      <c r="G9" s="39">
        <v>49.53</v>
      </c>
      <c r="H9" s="39">
        <f>IF((G9-$I$6)&gt;0,G9-$I$6,0)</f>
        <v>4.530000000000001</v>
      </c>
      <c r="I9" s="39">
        <f>H9+F9</f>
        <v>4.530000000000001</v>
      </c>
      <c r="J9" s="39"/>
      <c r="K9" s="39"/>
      <c r="L9" s="39">
        <v>5</v>
      </c>
      <c r="M9" s="39">
        <v>50.59</v>
      </c>
      <c r="N9" s="39">
        <f>IF((M9-$O$6)&gt;0,M9-$O$6,0)</f>
        <v>15.590000000000003</v>
      </c>
      <c r="O9" s="39">
        <f>N9+L9</f>
        <v>20.590000000000003</v>
      </c>
      <c r="P9" s="39"/>
      <c r="Q9" s="39"/>
      <c r="R9" s="39">
        <f>O9+I9</f>
        <v>25.120000000000005</v>
      </c>
      <c r="S9" s="41">
        <f>M9+G9</f>
        <v>100.12</v>
      </c>
      <c r="T9" s="39">
        <v>1</v>
      </c>
    </row>
    <row r="10" spans="1:20" s="40" customFormat="1" ht="15" customHeight="1">
      <c r="A10" s="39">
        <v>4</v>
      </c>
      <c r="B10" s="39" t="s">
        <v>62</v>
      </c>
      <c r="C10" s="39"/>
      <c r="D10" s="39" t="s">
        <v>63</v>
      </c>
      <c r="E10" s="39" t="s">
        <v>64</v>
      </c>
      <c r="F10" s="39">
        <v>5</v>
      </c>
      <c r="G10" s="39">
        <v>55.47</v>
      </c>
      <c r="H10" s="39">
        <f>IF((G10-$I$6)&gt;0,G10-$I$6,0)</f>
        <v>10.469999999999999</v>
      </c>
      <c r="I10" s="39">
        <f>H10+F10</f>
        <v>15.469999999999999</v>
      </c>
      <c r="J10" s="39"/>
      <c r="K10" s="39"/>
      <c r="L10" s="39">
        <v>5</v>
      </c>
      <c r="M10" s="39">
        <v>49.94</v>
      </c>
      <c r="N10" s="39">
        <f>IF((M10-$O$6)&gt;0,M10-$O$6,0)</f>
        <v>14.939999999999998</v>
      </c>
      <c r="O10" s="39">
        <f>N10+L10</f>
        <v>19.939999999999998</v>
      </c>
      <c r="P10" s="39"/>
      <c r="Q10" s="39"/>
      <c r="R10" s="39">
        <f>O10+I10</f>
        <v>35.41</v>
      </c>
      <c r="S10" s="41">
        <f>M10+G10</f>
        <v>105.41</v>
      </c>
      <c r="T10" s="39">
        <v>2</v>
      </c>
    </row>
    <row r="11" spans="1:20" s="40" customFormat="1" ht="15" customHeight="1">
      <c r="A11" s="39">
        <v>10</v>
      </c>
      <c r="B11" s="39" t="s">
        <v>35</v>
      </c>
      <c r="C11" s="39"/>
      <c r="D11" s="39" t="s">
        <v>34</v>
      </c>
      <c r="E11" s="39" t="s">
        <v>38</v>
      </c>
      <c r="F11" s="39">
        <v>15</v>
      </c>
      <c r="G11" s="39">
        <v>55</v>
      </c>
      <c r="H11" s="39">
        <f>IF((G11-$I$6)&gt;0,G11-$I$6,0)</f>
        <v>10</v>
      </c>
      <c r="I11" s="39">
        <f>H11+F11</f>
        <v>25</v>
      </c>
      <c r="J11" s="39"/>
      <c r="K11" s="39"/>
      <c r="L11" s="39">
        <v>5</v>
      </c>
      <c r="M11" s="39">
        <v>44.68</v>
      </c>
      <c r="N11" s="39">
        <f>IF((M11-$O$6)&gt;0,M11-$O$6,0)</f>
        <v>9.68</v>
      </c>
      <c r="O11" s="39">
        <f>N11+L11</f>
        <v>14.68</v>
      </c>
      <c r="P11" s="39"/>
      <c r="Q11" s="39"/>
      <c r="R11" s="39">
        <f>O11+I11</f>
        <v>39.68</v>
      </c>
      <c r="S11" s="41">
        <f>M11+G11</f>
        <v>99.68</v>
      </c>
      <c r="T11" s="39">
        <v>3</v>
      </c>
    </row>
    <row r="12" spans="1:20" s="40" customFormat="1" ht="15" customHeight="1">
      <c r="A12" s="39">
        <v>12</v>
      </c>
      <c r="B12" s="35" t="s">
        <v>167</v>
      </c>
      <c r="C12" s="35"/>
      <c r="D12" s="35" t="s">
        <v>48</v>
      </c>
      <c r="E12" s="35" t="s">
        <v>171</v>
      </c>
      <c r="F12" s="35">
        <v>100</v>
      </c>
      <c r="G12" s="35"/>
      <c r="H12" s="39">
        <f>IF((G12-$I$6)&gt;0,G12-$I$6,0)</f>
        <v>0</v>
      </c>
      <c r="I12" s="39">
        <f>H12+F12</f>
        <v>100</v>
      </c>
      <c r="J12" s="35"/>
      <c r="K12" s="35"/>
      <c r="L12" s="35">
        <v>0</v>
      </c>
      <c r="M12" s="35">
        <v>39.4</v>
      </c>
      <c r="N12" s="39">
        <f>IF((M12-$O$6)&gt;0,M12-$O$6,0)</f>
        <v>4.399999999999999</v>
      </c>
      <c r="O12" s="39">
        <f>N12+L12</f>
        <v>4.399999999999999</v>
      </c>
      <c r="P12" s="35"/>
      <c r="Q12" s="35"/>
      <c r="R12" s="39">
        <f>O12+I12</f>
        <v>104.4</v>
      </c>
      <c r="S12" s="41">
        <f>M12+G12</f>
        <v>39.4</v>
      </c>
      <c r="T12" s="35"/>
    </row>
    <row r="13" spans="1:20" s="40" customFormat="1" ht="15" customHeight="1">
      <c r="A13" s="39">
        <v>8</v>
      </c>
      <c r="B13" s="39" t="s">
        <v>99</v>
      </c>
      <c r="C13" s="39"/>
      <c r="D13" s="39" t="s">
        <v>100</v>
      </c>
      <c r="E13" s="39" t="s">
        <v>101</v>
      </c>
      <c r="F13" s="39">
        <v>0</v>
      </c>
      <c r="G13" s="39">
        <v>56.47</v>
      </c>
      <c r="H13" s="39">
        <f>IF((G13-$I$6)&gt;0,G13-$I$6,0)</f>
        <v>11.469999999999999</v>
      </c>
      <c r="I13" s="39">
        <f>H13+F13</f>
        <v>11.469999999999999</v>
      </c>
      <c r="J13" s="39"/>
      <c r="K13" s="39"/>
      <c r="L13" s="39">
        <v>100</v>
      </c>
      <c r="M13" s="39"/>
      <c r="N13" s="39">
        <f>IF((M13-$O$6)&gt;0,M13-$O$6,0)</f>
        <v>0</v>
      </c>
      <c r="O13" s="39">
        <f>N13+L13</f>
        <v>100</v>
      </c>
      <c r="P13" s="39"/>
      <c r="Q13" s="39"/>
      <c r="R13" s="39">
        <f>O13+I13</f>
        <v>111.47</v>
      </c>
      <c r="S13" s="41">
        <f>M13+G13</f>
        <v>56.47</v>
      </c>
      <c r="T13" s="39"/>
    </row>
    <row r="14" spans="1:20" s="40" customFormat="1" ht="15" customHeight="1">
      <c r="A14" s="39">
        <v>1</v>
      </c>
      <c r="B14" s="39" t="s">
        <v>62</v>
      </c>
      <c r="C14" s="39"/>
      <c r="D14" s="39" t="s">
        <v>56</v>
      </c>
      <c r="E14" s="39" t="s">
        <v>89</v>
      </c>
      <c r="F14" s="39">
        <v>0</v>
      </c>
      <c r="G14" s="39">
        <v>58.81</v>
      </c>
      <c r="H14" s="39">
        <f>IF((G14-$I$6)&gt;0,G14-$I$6,0)</f>
        <v>13.810000000000002</v>
      </c>
      <c r="I14" s="39">
        <f>H14+F14</f>
        <v>13.810000000000002</v>
      </c>
      <c r="J14" s="39"/>
      <c r="K14" s="39"/>
      <c r="L14" s="39">
        <v>100</v>
      </c>
      <c r="M14" s="39">
        <v>58.37</v>
      </c>
      <c r="N14" s="39">
        <f>IF((M14-$O$6)&gt;0,M14-$O$6,0)</f>
        <v>23.369999999999997</v>
      </c>
      <c r="O14" s="39">
        <f>N14+L14</f>
        <v>123.37</v>
      </c>
      <c r="P14" s="39"/>
      <c r="Q14" s="39"/>
      <c r="R14" s="39">
        <f>O14+I14</f>
        <v>137.18</v>
      </c>
      <c r="S14" s="41">
        <f>M14+G14</f>
        <v>117.18</v>
      </c>
      <c r="T14" s="41"/>
    </row>
    <row r="15" spans="1:20" s="40" customFormat="1" ht="15" customHeight="1">
      <c r="A15" s="39">
        <v>2</v>
      </c>
      <c r="B15" s="39" t="s">
        <v>46</v>
      </c>
      <c r="C15" s="39"/>
      <c r="D15" s="44" t="s">
        <v>48</v>
      </c>
      <c r="E15" s="39" t="s">
        <v>49</v>
      </c>
      <c r="F15" s="39">
        <v>100</v>
      </c>
      <c r="G15" s="39"/>
      <c r="H15" s="39">
        <f>IF((G15-$I$6)&gt;0,G15-$I$6,0)</f>
        <v>0</v>
      </c>
      <c r="I15" s="39">
        <f>H15+F15</f>
        <v>100</v>
      </c>
      <c r="J15" s="39"/>
      <c r="K15" s="39"/>
      <c r="L15" s="39">
        <v>100</v>
      </c>
      <c r="M15" s="39"/>
      <c r="N15" s="39">
        <f>IF((M15-$O$6)&gt;0,M15-$O$6,0)</f>
        <v>0</v>
      </c>
      <c r="O15" s="39">
        <f>N15+L15</f>
        <v>100</v>
      </c>
      <c r="P15" s="39"/>
      <c r="Q15" s="39"/>
      <c r="R15" s="39">
        <f>O15+I15</f>
        <v>200</v>
      </c>
      <c r="S15" s="41">
        <f>M15+G15</f>
        <v>0</v>
      </c>
      <c r="T15" s="39"/>
    </row>
    <row r="16" spans="1:20" s="40" customFormat="1" ht="15" customHeight="1">
      <c r="A16" s="39">
        <v>3</v>
      </c>
      <c r="B16" s="39" t="s">
        <v>78</v>
      </c>
      <c r="C16" s="39"/>
      <c r="D16" s="39" t="s">
        <v>33</v>
      </c>
      <c r="E16" s="39" t="s">
        <v>103</v>
      </c>
      <c r="F16" s="39">
        <v>100</v>
      </c>
      <c r="G16" s="39"/>
      <c r="H16" s="39">
        <f>IF((G16-$I$6)&gt;0,G16-$I$6,0)</f>
        <v>0</v>
      </c>
      <c r="I16" s="39">
        <f>H16+F16</f>
        <v>100</v>
      </c>
      <c r="J16" s="39"/>
      <c r="K16" s="39"/>
      <c r="L16" s="39">
        <v>100</v>
      </c>
      <c r="M16" s="39"/>
      <c r="N16" s="39">
        <f>IF((M16-$O$6)&gt;0,M16-$O$6,0)</f>
        <v>0</v>
      </c>
      <c r="O16" s="39">
        <f>N16+L16</f>
        <v>100</v>
      </c>
      <c r="P16" s="39"/>
      <c r="Q16" s="39"/>
      <c r="R16" s="39">
        <f>O16+I16</f>
        <v>200</v>
      </c>
      <c r="S16" s="41">
        <f>M16+G16</f>
        <v>0</v>
      </c>
      <c r="T16" s="39"/>
    </row>
    <row r="17" spans="1:20" s="40" customFormat="1" ht="15" customHeight="1">
      <c r="A17" s="39">
        <v>6</v>
      </c>
      <c r="B17" s="35" t="s">
        <v>129</v>
      </c>
      <c r="C17" s="39"/>
      <c r="D17" s="39" t="s">
        <v>33</v>
      </c>
      <c r="E17" s="44" t="s">
        <v>131</v>
      </c>
      <c r="F17" s="39">
        <v>100</v>
      </c>
      <c r="G17" s="39"/>
      <c r="H17" s="39">
        <f>IF((G17-$I$6)&gt;0,G17-$I$6,0)</f>
        <v>0</v>
      </c>
      <c r="I17" s="39">
        <f>H17+F17</f>
        <v>100</v>
      </c>
      <c r="J17" s="39"/>
      <c r="K17" s="39"/>
      <c r="L17" s="39">
        <v>100</v>
      </c>
      <c r="M17" s="39"/>
      <c r="N17" s="39">
        <f>IF((M17-$O$6)&gt;0,M17-$O$6,0)</f>
        <v>0</v>
      </c>
      <c r="O17" s="39">
        <f>N17+L17</f>
        <v>100</v>
      </c>
      <c r="P17" s="39"/>
      <c r="Q17" s="39"/>
      <c r="R17" s="39">
        <f>O17+I17</f>
        <v>200</v>
      </c>
      <c r="S17" s="41">
        <f>M17+G17</f>
        <v>0</v>
      </c>
      <c r="T17" s="39"/>
    </row>
    <row r="18" spans="1:20" s="40" customFormat="1" ht="15" customHeight="1">
      <c r="A18" s="39">
        <v>9</v>
      </c>
      <c r="B18" s="39" t="s">
        <v>78</v>
      </c>
      <c r="C18" s="39"/>
      <c r="D18" s="39" t="s">
        <v>79</v>
      </c>
      <c r="E18" s="39" t="s">
        <v>80</v>
      </c>
      <c r="F18" s="39">
        <v>100</v>
      </c>
      <c r="G18" s="39"/>
      <c r="H18" s="39">
        <f>IF((G18-$I$6)&gt;0,G18-$I$6,0)</f>
        <v>0</v>
      </c>
      <c r="I18" s="39">
        <f>H18+F18</f>
        <v>100</v>
      </c>
      <c r="J18" s="39"/>
      <c r="K18" s="39"/>
      <c r="L18" s="39">
        <v>100</v>
      </c>
      <c r="M18" s="39"/>
      <c r="N18" s="39">
        <f>IF((M18-$O$6)&gt;0,M18-$O$6,0)</f>
        <v>0</v>
      </c>
      <c r="O18" s="39">
        <f>N18+L18</f>
        <v>100</v>
      </c>
      <c r="P18" s="39"/>
      <c r="Q18" s="39"/>
      <c r="R18" s="39">
        <f>O18+I18</f>
        <v>200</v>
      </c>
      <c r="S18" s="41">
        <f>M18+G18</f>
        <v>0</v>
      </c>
      <c r="T18" s="39"/>
    </row>
    <row r="19" spans="1:20" s="40" customFormat="1" ht="15" customHeight="1">
      <c r="A19" s="39">
        <v>5</v>
      </c>
      <c r="B19" s="39" t="s">
        <v>70</v>
      </c>
      <c r="C19" s="39"/>
      <c r="D19" s="39" t="s">
        <v>71</v>
      </c>
      <c r="E19" s="39" t="s">
        <v>69</v>
      </c>
      <c r="F19" s="39">
        <v>100</v>
      </c>
      <c r="G19" s="39">
        <v>154.33</v>
      </c>
      <c r="H19" s="39">
        <f>IF((G19-$I$6)&gt;0,G19-$I$6,0)</f>
        <v>109.33000000000001</v>
      </c>
      <c r="I19" s="39">
        <f>H19+F19</f>
        <v>209.33</v>
      </c>
      <c r="J19" s="39"/>
      <c r="K19" s="39"/>
      <c r="L19" s="39">
        <v>100</v>
      </c>
      <c r="M19" s="39"/>
      <c r="N19" s="39">
        <f>IF((M19-$O$6)&gt;0,M19-$O$6,0)</f>
        <v>0</v>
      </c>
      <c r="O19" s="39">
        <f>N19+L19</f>
        <v>100</v>
      </c>
      <c r="P19" s="39"/>
      <c r="Q19" s="39"/>
      <c r="R19" s="39">
        <f>O19+I19</f>
        <v>309.33000000000004</v>
      </c>
      <c r="S19" s="41">
        <f>M19+G19</f>
        <v>154.33</v>
      </c>
      <c r="T19" s="39"/>
    </row>
    <row r="20" spans="1:20" ht="15" customHeight="1">
      <c r="A20" s="39">
        <v>7</v>
      </c>
      <c r="B20" s="39" t="s">
        <v>97</v>
      </c>
      <c r="C20" s="39"/>
      <c r="D20" s="39" t="s">
        <v>34</v>
      </c>
      <c r="E20" s="39" t="s">
        <v>96</v>
      </c>
      <c r="F20" s="39">
        <v>100</v>
      </c>
      <c r="G20" s="39">
        <v>109.95</v>
      </c>
      <c r="H20" s="39">
        <f>IF((G20-$I$6)&gt;0,G20-$I$6,0)</f>
        <v>64.95</v>
      </c>
      <c r="I20" s="39">
        <f>H20+F20</f>
        <v>164.95</v>
      </c>
      <c r="J20" s="39"/>
      <c r="K20" s="39"/>
      <c r="L20" s="39">
        <v>100</v>
      </c>
      <c r="M20" s="54">
        <v>117.37</v>
      </c>
      <c r="N20" s="39">
        <f>IF((M20-$O$6)&gt;0,M20-$O$6,0)</f>
        <v>82.37</v>
      </c>
      <c r="O20" s="39">
        <f>N20+L20</f>
        <v>182.37</v>
      </c>
      <c r="P20" s="39"/>
      <c r="Q20" s="39"/>
      <c r="R20" s="39">
        <f>O20+I20</f>
        <v>347.32</v>
      </c>
      <c r="S20" s="41">
        <f>M20+G20</f>
        <v>227.32</v>
      </c>
      <c r="T20" s="39"/>
    </row>
    <row r="21" spans="1:20" ht="15" customHeight="1" hidden="1">
      <c r="A21" s="39">
        <v>13</v>
      </c>
      <c r="B21" s="35"/>
      <c r="C21" s="35"/>
      <c r="D21" s="35"/>
      <c r="E21" s="35"/>
      <c r="F21" s="35"/>
      <c r="G21" s="35"/>
      <c r="H21" s="39">
        <f aca="true" t="shared" si="0" ref="H9:H31">IF((G21-$I$6)&gt;0,G21-$I$6,0)</f>
        <v>0</v>
      </c>
      <c r="I21" s="39">
        <f aca="true" t="shared" si="1" ref="I9:I31">H21+F21</f>
        <v>0</v>
      </c>
      <c r="J21" s="35"/>
      <c r="K21" s="35"/>
      <c r="L21" s="35"/>
      <c r="M21" s="35"/>
      <c r="N21" s="39">
        <f aca="true" t="shared" si="2" ref="N9:N31">IF((M21-$O$6)&gt;0,M21-$O$6,0)</f>
        <v>0</v>
      </c>
      <c r="O21" s="39">
        <f aca="true" t="shared" si="3" ref="O9:O31">N21+L21</f>
        <v>0</v>
      </c>
      <c r="P21" s="35"/>
      <c r="Q21" s="35"/>
      <c r="R21" s="39">
        <f aca="true" t="shared" si="4" ref="R9:R31">O21+I21</f>
        <v>0</v>
      </c>
      <c r="S21" s="41">
        <f aca="true" t="shared" si="5" ref="S9:S31">M21+G21</f>
        <v>0</v>
      </c>
      <c r="T21" s="35"/>
    </row>
    <row r="22" spans="1:20" ht="15" customHeight="1" hidden="1">
      <c r="A22" s="39">
        <v>14</v>
      </c>
      <c r="B22" s="35"/>
      <c r="C22" s="35"/>
      <c r="D22" s="35"/>
      <c r="E22" s="35"/>
      <c r="F22" s="35"/>
      <c r="G22" s="35"/>
      <c r="H22" s="39">
        <f t="shared" si="0"/>
        <v>0</v>
      </c>
      <c r="I22" s="39">
        <f t="shared" si="1"/>
        <v>0</v>
      </c>
      <c r="J22" s="35"/>
      <c r="K22" s="35"/>
      <c r="L22" s="35"/>
      <c r="M22" s="35"/>
      <c r="N22" s="39">
        <f t="shared" si="2"/>
        <v>0</v>
      </c>
      <c r="O22" s="39">
        <f t="shared" si="3"/>
        <v>0</v>
      </c>
      <c r="P22" s="35"/>
      <c r="Q22" s="35"/>
      <c r="R22" s="39">
        <f t="shared" si="4"/>
        <v>0</v>
      </c>
      <c r="S22" s="41">
        <f t="shared" si="5"/>
        <v>0</v>
      </c>
      <c r="T22" s="35"/>
    </row>
    <row r="23" spans="1:20" ht="15" customHeight="1" hidden="1">
      <c r="A23" s="39">
        <v>15</v>
      </c>
      <c r="B23" s="39"/>
      <c r="C23" s="35"/>
      <c r="D23" s="39"/>
      <c r="E23" s="39"/>
      <c r="F23" s="35"/>
      <c r="G23" s="35"/>
      <c r="H23" s="39">
        <f t="shared" si="0"/>
        <v>0</v>
      </c>
      <c r="I23" s="39">
        <f t="shared" si="1"/>
        <v>0</v>
      </c>
      <c r="J23" s="35"/>
      <c r="K23" s="35"/>
      <c r="L23" s="35"/>
      <c r="M23" s="35"/>
      <c r="N23" s="39">
        <f t="shared" si="2"/>
        <v>0</v>
      </c>
      <c r="O23" s="39">
        <f t="shared" si="3"/>
        <v>0</v>
      </c>
      <c r="P23" s="35"/>
      <c r="Q23" s="35"/>
      <c r="R23" s="39">
        <f t="shared" si="4"/>
        <v>0</v>
      </c>
      <c r="S23" s="41">
        <f t="shared" si="5"/>
        <v>0</v>
      </c>
      <c r="T23" s="38"/>
    </row>
    <row r="24" spans="1:20" ht="15" customHeight="1" hidden="1">
      <c r="A24" s="39">
        <v>16</v>
      </c>
      <c r="B24" s="35"/>
      <c r="C24" s="35"/>
      <c r="D24" s="35"/>
      <c r="E24" s="35"/>
      <c r="F24" s="35"/>
      <c r="G24" s="35"/>
      <c r="H24" s="39">
        <f t="shared" si="0"/>
        <v>0</v>
      </c>
      <c r="I24" s="39">
        <f t="shared" si="1"/>
        <v>0</v>
      </c>
      <c r="J24" s="35"/>
      <c r="K24" s="35"/>
      <c r="L24" s="35"/>
      <c r="M24" s="35"/>
      <c r="N24" s="39">
        <f t="shared" si="2"/>
        <v>0</v>
      </c>
      <c r="O24" s="39">
        <f t="shared" si="3"/>
        <v>0</v>
      </c>
      <c r="P24" s="35"/>
      <c r="Q24" s="35"/>
      <c r="R24" s="39">
        <f t="shared" si="4"/>
        <v>0</v>
      </c>
      <c r="S24" s="41">
        <f t="shared" si="5"/>
        <v>0</v>
      </c>
      <c r="T24" s="35"/>
    </row>
    <row r="25" spans="1:20" ht="15" customHeight="1" hidden="1">
      <c r="A25" s="39">
        <v>17</v>
      </c>
      <c r="B25" s="35"/>
      <c r="C25" s="35"/>
      <c r="D25" s="35"/>
      <c r="E25" s="35"/>
      <c r="F25" s="35"/>
      <c r="G25" s="35"/>
      <c r="H25" s="39">
        <f t="shared" si="0"/>
        <v>0</v>
      </c>
      <c r="I25" s="39">
        <f t="shared" si="1"/>
        <v>0</v>
      </c>
      <c r="J25" s="35"/>
      <c r="K25" s="35"/>
      <c r="L25" s="35"/>
      <c r="M25" s="35"/>
      <c r="N25" s="39">
        <f t="shared" si="2"/>
        <v>0</v>
      </c>
      <c r="O25" s="39">
        <f t="shared" si="3"/>
        <v>0</v>
      </c>
      <c r="P25" s="35"/>
      <c r="Q25" s="35"/>
      <c r="R25" s="39">
        <f t="shared" si="4"/>
        <v>0</v>
      </c>
      <c r="S25" s="41">
        <f t="shared" si="5"/>
        <v>0</v>
      </c>
      <c r="T25" s="35"/>
    </row>
    <row r="26" spans="1:20" ht="15" customHeight="1" hidden="1">
      <c r="A26" s="39">
        <v>18</v>
      </c>
      <c r="B26" s="35"/>
      <c r="C26" s="35"/>
      <c r="D26" s="35"/>
      <c r="E26" s="35"/>
      <c r="F26" s="35"/>
      <c r="G26" s="35"/>
      <c r="H26" s="39">
        <f t="shared" si="0"/>
        <v>0</v>
      </c>
      <c r="I26" s="39">
        <f t="shared" si="1"/>
        <v>0</v>
      </c>
      <c r="J26" s="35"/>
      <c r="K26" s="35"/>
      <c r="L26" s="35"/>
      <c r="M26" s="35"/>
      <c r="N26" s="39">
        <f t="shared" si="2"/>
        <v>0</v>
      </c>
      <c r="O26" s="39">
        <f t="shared" si="3"/>
        <v>0</v>
      </c>
      <c r="P26" s="35"/>
      <c r="Q26" s="35"/>
      <c r="R26" s="39">
        <f t="shared" si="4"/>
        <v>0</v>
      </c>
      <c r="S26" s="41">
        <f t="shared" si="5"/>
        <v>0</v>
      </c>
      <c r="T26" s="35"/>
    </row>
    <row r="27" spans="1:20" ht="15" customHeight="1" hidden="1">
      <c r="A27" s="39">
        <v>19</v>
      </c>
      <c r="B27" s="35"/>
      <c r="C27" s="35"/>
      <c r="D27" s="35"/>
      <c r="E27" s="35"/>
      <c r="F27" s="35"/>
      <c r="G27" s="35"/>
      <c r="H27" s="39">
        <f t="shared" si="0"/>
        <v>0</v>
      </c>
      <c r="I27" s="39">
        <f t="shared" si="1"/>
        <v>0</v>
      </c>
      <c r="J27" s="35"/>
      <c r="K27" s="35"/>
      <c r="L27" s="35"/>
      <c r="M27" s="35"/>
      <c r="N27" s="39">
        <f t="shared" si="2"/>
        <v>0</v>
      </c>
      <c r="O27" s="39">
        <f t="shared" si="3"/>
        <v>0</v>
      </c>
      <c r="P27" s="35"/>
      <c r="Q27" s="35"/>
      <c r="R27" s="39">
        <f t="shared" si="4"/>
        <v>0</v>
      </c>
      <c r="S27" s="41">
        <f t="shared" si="5"/>
        <v>0</v>
      </c>
      <c r="T27" s="35"/>
    </row>
    <row r="28" spans="1:20" ht="15" customHeight="1" hidden="1">
      <c r="A28" s="39">
        <v>20</v>
      </c>
      <c r="B28" s="35"/>
      <c r="C28" s="35"/>
      <c r="D28" s="35"/>
      <c r="E28" s="35"/>
      <c r="F28" s="35"/>
      <c r="G28" s="35"/>
      <c r="H28" s="39">
        <f t="shared" si="0"/>
        <v>0</v>
      </c>
      <c r="I28" s="39">
        <f t="shared" si="1"/>
        <v>0</v>
      </c>
      <c r="J28" s="35"/>
      <c r="K28" s="35"/>
      <c r="L28" s="35"/>
      <c r="M28" s="35"/>
      <c r="N28" s="39">
        <f t="shared" si="2"/>
        <v>0</v>
      </c>
      <c r="O28" s="39">
        <f t="shared" si="3"/>
        <v>0</v>
      </c>
      <c r="P28" s="35"/>
      <c r="Q28" s="35"/>
      <c r="R28" s="39">
        <f t="shared" si="4"/>
        <v>0</v>
      </c>
      <c r="S28" s="41">
        <f t="shared" si="5"/>
        <v>0</v>
      </c>
      <c r="T28" s="35"/>
    </row>
    <row r="29" spans="1:20" ht="15" customHeight="1" hidden="1">
      <c r="A29" s="39">
        <v>21</v>
      </c>
      <c r="B29" s="35"/>
      <c r="C29" s="35"/>
      <c r="D29" s="35"/>
      <c r="E29" s="35"/>
      <c r="F29" s="35"/>
      <c r="G29" s="35"/>
      <c r="H29" s="39">
        <f t="shared" si="0"/>
        <v>0</v>
      </c>
      <c r="I29" s="39">
        <f t="shared" si="1"/>
        <v>0</v>
      </c>
      <c r="J29" s="35"/>
      <c r="K29" s="35"/>
      <c r="L29" s="35"/>
      <c r="M29" s="35"/>
      <c r="N29" s="39">
        <f t="shared" si="2"/>
        <v>0</v>
      </c>
      <c r="O29" s="39">
        <f t="shared" si="3"/>
        <v>0</v>
      </c>
      <c r="P29" s="35"/>
      <c r="Q29" s="35"/>
      <c r="R29" s="39">
        <f t="shared" si="4"/>
        <v>0</v>
      </c>
      <c r="S29" s="41">
        <f t="shared" si="5"/>
        <v>0</v>
      </c>
      <c r="T29" s="35"/>
    </row>
    <row r="30" spans="1:20" ht="15" customHeight="1" hidden="1">
      <c r="A30" s="39">
        <v>22</v>
      </c>
      <c r="B30" s="35"/>
      <c r="C30" s="35"/>
      <c r="D30" s="35"/>
      <c r="E30" s="35"/>
      <c r="F30" s="35"/>
      <c r="G30" s="35"/>
      <c r="H30" s="39">
        <f t="shared" si="0"/>
        <v>0</v>
      </c>
      <c r="I30" s="39">
        <f t="shared" si="1"/>
        <v>0</v>
      </c>
      <c r="J30" s="35"/>
      <c r="K30" s="35"/>
      <c r="L30" s="35"/>
      <c r="M30" s="35"/>
      <c r="N30" s="39">
        <f t="shared" si="2"/>
        <v>0</v>
      </c>
      <c r="O30" s="39">
        <f t="shared" si="3"/>
        <v>0</v>
      </c>
      <c r="P30" s="35"/>
      <c r="Q30" s="35"/>
      <c r="R30" s="39">
        <f t="shared" si="4"/>
        <v>0</v>
      </c>
      <c r="S30" s="41">
        <f t="shared" si="5"/>
        <v>0</v>
      </c>
      <c r="T30" s="35"/>
    </row>
    <row r="31" spans="1:20" ht="15" customHeight="1" hidden="1">
      <c r="A31" s="39">
        <v>23</v>
      </c>
      <c r="B31" s="35"/>
      <c r="C31" s="35"/>
      <c r="D31" s="35"/>
      <c r="E31" s="35"/>
      <c r="F31" s="35"/>
      <c r="G31" s="35"/>
      <c r="H31" s="39">
        <f t="shared" si="0"/>
        <v>0</v>
      </c>
      <c r="I31" s="39">
        <f t="shared" si="1"/>
        <v>0</v>
      </c>
      <c r="J31" s="35"/>
      <c r="K31" s="35"/>
      <c r="L31" s="35"/>
      <c r="M31" s="35"/>
      <c r="N31" s="39">
        <f t="shared" si="2"/>
        <v>0</v>
      </c>
      <c r="O31" s="39">
        <f t="shared" si="3"/>
        <v>0</v>
      </c>
      <c r="P31" s="35"/>
      <c r="Q31" s="35"/>
      <c r="R31" s="39">
        <f t="shared" si="4"/>
        <v>0</v>
      </c>
      <c r="S31" s="41">
        <f t="shared" si="5"/>
        <v>0</v>
      </c>
      <c r="T31" s="35"/>
    </row>
    <row r="32" spans="1:20" ht="15" customHeight="1" hidden="1">
      <c r="A32" s="39">
        <v>24</v>
      </c>
      <c r="B32" s="35"/>
      <c r="C32" s="35"/>
      <c r="D32" s="35"/>
      <c r="E32" s="35"/>
      <c r="F32" s="35"/>
      <c r="G32" s="35"/>
      <c r="H32" s="35"/>
      <c r="I32" s="39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 ht="15" customHeight="1" hidden="1">
      <c r="A33" s="39">
        <v>25</v>
      </c>
      <c r="B33" s="35"/>
      <c r="C33" s="35"/>
      <c r="D33" s="35"/>
      <c r="E33" s="35"/>
      <c r="F33" s="35"/>
      <c r="G33" s="35"/>
      <c r="H33" s="35"/>
      <c r="I33" s="39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 ht="15" customHeight="1" hidden="1">
      <c r="A34" s="39">
        <v>26</v>
      </c>
      <c r="B34" s="35"/>
      <c r="C34" s="35"/>
      <c r="D34" s="35"/>
      <c r="E34" s="35"/>
      <c r="F34" s="35"/>
      <c r="G34" s="35"/>
      <c r="H34" s="35"/>
      <c r="I34" s="39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1:20" ht="15" customHeight="1" hidden="1">
      <c r="A35" s="39">
        <v>27</v>
      </c>
      <c r="B35" s="35"/>
      <c r="C35" s="35"/>
      <c r="D35" s="35"/>
      <c r="E35" s="35"/>
      <c r="F35" s="35"/>
      <c r="G35" s="35"/>
      <c r="H35" s="35"/>
      <c r="I35" s="39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1:20" ht="15" customHeight="1" hidden="1">
      <c r="A36" s="39">
        <v>28</v>
      </c>
      <c r="B36" s="35"/>
      <c r="C36" s="35"/>
      <c r="D36" s="35"/>
      <c r="E36" s="35"/>
      <c r="F36" s="35"/>
      <c r="G36" s="35"/>
      <c r="H36" s="35"/>
      <c r="I36" s="39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1:20" ht="15" customHeight="1" hidden="1">
      <c r="A37" s="39">
        <v>29</v>
      </c>
      <c r="B37" s="35"/>
      <c r="C37" s="35"/>
      <c r="D37" s="35"/>
      <c r="E37" s="35"/>
      <c r="F37" s="35"/>
      <c r="G37" s="35"/>
      <c r="H37" s="35"/>
      <c r="I37" s="39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</row>
    <row r="38" spans="1:20" ht="15" customHeight="1" hidden="1">
      <c r="A38" s="39">
        <v>30</v>
      </c>
      <c r="B38" s="35"/>
      <c r="C38" s="35"/>
      <c r="D38" s="35"/>
      <c r="E38" s="35"/>
      <c r="F38" s="35"/>
      <c r="G38" s="35"/>
      <c r="H38" s="35"/>
      <c r="I38" s="39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  <row r="39" spans="1:20" ht="15" customHeight="1" hidden="1">
      <c r="A39" s="39">
        <v>31</v>
      </c>
      <c r="B39" s="35"/>
      <c r="C39" s="35"/>
      <c r="D39" s="35"/>
      <c r="E39" s="35"/>
      <c r="F39" s="35"/>
      <c r="G39" s="35"/>
      <c r="H39" s="35"/>
      <c r="I39" s="39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</row>
    <row r="40" spans="1:20" ht="15" customHeight="1" hidden="1">
      <c r="A40" s="39">
        <v>32</v>
      </c>
      <c r="B40" s="35"/>
      <c r="C40" s="35"/>
      <c r="D40" s="35"/>
      <c r="E40" s="35"/>
      <c r="F40" s="35"/>
      <c r="G40" s="35"/>
      <c r="H40" s="35"/>
      <c r="I40" s="39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 ht="15" customHeight="1" hidden="1">
      <c r="A41" s="39">
        <v>33</v>
      </c>
      <c r="B41" s="35"/>
      <c r="C41" s="35"/>
      <c r="D41" s="35"/>
      <c r="E41" s="35"/>
      <c r="F41" s="35"/>
      <c r="G41" s="35"/>
      <c r="H41" s="35"/>
      <c r="I41" s="39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 ht="15" customHeight="1" hidden="1">
      <c r="A42" s="39">
        <v>34</v>
      </c>
      <c r="B42" s="35"/>
      <c r="C42" s="35"/>
      <c r="D42" s="35"/>
      <c r="E42" s="35"/>
      <c r="F42" s="35"/>
      <c r="G42" s="35"/>
      <c r="H42" s="35"/>
      <c r="I42" s="39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</sheetData>
  <sheetProtection/>
  <mergeCells count="3">
    <mergeCell ref="L1:R1"/>
    <mergeCell ref="C2:E2"/>
    <mergeCell ref="R7:S7"/>
  </mergeCells>
  <printOptions/>
  <pageMargins left="0.1968503937007874" right="0.1968503937007874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2011-01-07T18:15:11Z</cp:lastPrinted>
  <dcterms:created xsi:type="dcterms:W3CDTF">1996-10-08T23:32:33Z</dcterms:created>
  <dcterms:modified xsi:type="dcterms:W3CDTF">2011-01-08T18:31:09Z</dcterms:modified>
  <cp:category/>
  <cp:version/>
  <cp:contentType/>
  <cp:contentStatus/>
</cp:coreProperties>
</file>