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320" windowHeight="8340" activeTab="5"/>
  </bookViews>
  <sheets>
    <sheet name="Новички L" sheetId="1" r:id="rId1"/>
    <sheet name="Новички M" sheetId="2" r:id="rId2"/>
    <sheet name="Новички S" sheetId="3" r:id="rId3"/>
    <sheet name="мастер L" sheetId="4" r:id="rId4"/>
    <sheet name="мастер M" sheetId="5" r:id="rId5"/>
    <sheet name="мастер S" sheetId="6" r:id="rId6"/>
  </sheets>
  <definedNames/>
  <calcPr fullCalcOnLoad="1"/>
</workbook>
</file>

<file path=xl/sharedStrings.xml><?xml version="1.0" encoding="utf-8"?>
<sst xmlns="http://schemas.openxmlformats.org/spreadsheetml/2006/main" count="480" uniqueCount="176">
  <si>
    <t xml:space="preserve">Дата </t>
  </si>
  <si>
    <t>Протокол соревнований по аджилити</t>
  </si>
  <si>
    <t>Судья соревнований</t>
  </si>
  <si>
    <t>Организатор соревнований</t>
  </si>
  <si>
    <t>аджилити</t>
  </si>
  <si>
    <t>джампинг</t>
  </si>
  <si>
    <t xml:space="preserve">длина трассы    </t>
  </si>
  <si>
    <t>Всего участников</t>
  </si>
  <si>
    <t>скорость</t>
  </si>
  <si>
    <t>контрольное время</t>
  </si>
  <si>
    <t>Личное первенство</t>
  </si>
  <si>
    <r>
      <t>max</t>
    </r>
    <r>
      <rPr>
        <sz val="11"/>
        <rFont val="Arial Cyr"/>
        <family val="2"/>
      </rPr>
      <t xml:space="preserve"> время</t>
    </r>
  </si>
  <si>
    <t xml:space="preserve">Категория </t>
  </si>
  <si>
    <t>L</t>
  </si>
  <si>
    <t>Стартовый номер</t>
  </si>
  <si>
    <r>
      <t>Спортсмен</t>
    </r>
    <r>
      <rPr>
        <sz val="8"/>
        <rFont val="Arial Cyr"/>
        <family val="2"/>
      </rPr>
      <t xml:space="preserve"> </t>
    </r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</si>
  <si>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</si>
  <si>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</si>
  <si>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</si>
  <si>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</si>
  <si>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</si>
  <si>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</si>
  <si>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</si>
  <si>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</si>
  <si>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Сумма времени</t>
  </si>
  <si>
    <t>Итоговое место</t>
  </si>
  <si>
    <t>S</t>
  </si>
  <si>
    <t>M</t>
  </si>
  <si>
    <t>"НАТИ"</t>
  </si>
  <si>
    <t>Кириллов М.В.</t>
  </si>
  <si>
    <t>Новички</t>
  </si>
  <si>
    <t>б.к.</t>
  </si>
  <si>
    <t>Эбби</t>
  </si>
  <si>
    <t>шелти</t>
  </si>
  <si>
    <t>шпиц</t>
  </si>
  <si>
    <t>Шишакина Елена</t>
  </si>
  <si>
    <t>Нуки-Нуки</t>
  </si>
  <si>
    <t>Томилова Мария</t>
  </si>
  <si>
    <t>б/к</t>
  </si>
  <si>
    <t>Капустина Елена</t>
  </si>
  <si>
    <t>Шуга</t>
  </si>
  <si>
    <t>п.р.т.</t>
  </si>
  <si>
    <t>Христий Ирина</t>
  </si>
  <si>
    <t>Викинг</t>
  </si>
  <si>
    <t>Алерт</t>
  </si>
  <si>
    <t>Санни</t>
  </si>
  <si>
    <t>метис</t>
  </si>
  <si>
    <t>цв.шнауц.</t>
  </si>
  <si>
    <t>Старцева Алина</t>
  </si>
  <si>
    <t>Хит</t>
  </si>
  <si>
    <t>гл.фокс.</t>
  </si>
  <si>
    <t>Вешка</t>
  </si>
  <si>
    <t>Гушан Ольга</t>
  </si>
  <si>
    <t>гл.ш.фокс</t>
  </si>
  <si>
    <t>Челина</t>
  </si>
  <si>
    <t>Жаклин</t>
  </si>
  <si>
    <t>Фидель</t>
  </si>
  <si>
    <t>Джагаева Татьяна</t>
  </si>
  <si>
    <t>скотч-терьер</t>
  </si>
  <si>
    <t>ж.ш.фокс</t>
  </si>
  <si>
    <t>Ермоленко Татьяна</t>
  </si>
  <si>
    <t>Чапай</t>
  </si>
  <si>
    <t>пудель</t>
  </si>
  <si>
    <t>НОВИЧКИ</t>
  </si>
  <si>
    <t>А-3</t>
  </si>
  <si>
    <t>этленбухер</t>
  </si>
  <si>
    <t>Кулешова Мария</t>
  </si>
  <si>
    <t>Боса-Нова</t>
  </si>
  <si>
    <t>п.р.терьер</t>
  </si>
  <si>
    <t>Тэкна</t>
  </si>
  <si>
    <t>Леон</t>
  </si>
  <si>
    <t>Носкова Елена</t>
  </si>
  <si>
    <t>ризен.</t>
  </si>
  <si>
    <t>Нега</t>
  </si>
  <si>
    <t>Гриднева Галина</t>
  </si>
  <si>
    <t>папильон</t>
  </si>
  <si>
    <t>Флай</t>
  </si>
  <si>
    <t>Абу-Даби</t>
  </si>
  <si>
    <t>Крутоярова Виктория</t>
  </si>
  <si>
    <t>Кассандра</t>
  </si>
  <si>
    <t>Денисова Елена</t>
  </si>
  <si>
    <t>Йори</t>
  </si>
  <si>
    <t>Гарри</t>
  </si>
  <si>
    <t>Кустарникова Мария</t>
  </si>
  <si>
    <t>вельшкорги</t>
  </si>
  <si>
    <t>Ричард</t>
  </si>
  <si>
    <t>Твист</t>
  </si>
  <si>
    <t>Мастер</t>
  </si>
  <si>
    <t>в/з</t>
  </si>
  <si>
    <t>Суханова Ксения</t>
  </si>
  <si>
    <t>н/о</t>
  </si>
  <si>
    <t xml:space="preserve">Рада </t>
  </si>
  <si>
    <t>Барановская Елена</t>
  </si>
  <si>
    <t>грюнендаль</t>
  </si>
  <si>
    <t>Арабеска</t>
  </si>
  <si>
    <t>Семина Светлана</t>
  </si>
  <si>
    <t>бигль</t>
  </si>
  <si>
    <t>Стенли</t>
  </si>
  <si>
    <t>ж.фокст.</t>
  </si>
  <si>
    <t>Станкова Наталья</t>
  </si>
  <si>
    <t>гл.фокс</t>
  </si>
  <si>
    <t>Банни</t>
  </si>
  <si>
    <t>Хебил</t>
  </si>
  <si>
    <t>Кочетова Елена</t>
  </si>
  <si>
    <t>Экси</t>
  </si>
  <si>
    <t>Белка</t>
  </si>
  <si>
    <t>Чикаго</t>
  </si>
  <si>
    <t>Улыбина Маргарита</t>
  </si>
  <si>
    <t>Артемида</t>
  </si>
  <si>
    <t>пир.овч.</t>
  </si>
  <si>
    <t>Кирьянова Екатерина</t>
  </si>
  <si>
    <t>Мина</t>
  </si>
  <si>
    <t>Аджилика</t>
  </si>
  <si>
    <t>Ронни</t>
  </si>
  <si>
    <t>эрд.тер.</t>
  </si>
  <si>
    <t>Райз</t>
  </si>
  <si>
    <t>Шульга Татьяна</t>
  </si>
  <si>
    <t>Дарума</t>
  </si>
  <si>
    <t>Коррида</t>
  </si>
  <si>
    <t>Пирогова Наталья</t>
  </si>
  <si>
    <t>Флаинг Флай</t>
  </si>
  <si>
    <t>Петракова Анна</t>
  </si>
  <si>
    <t>фр.бульдог</t>
  </si>
  <si>
    <t>Герда</t>
  </si>
  <si>
    <t>Туманова Светлана</t>
  </si>
  <si>
    <t>Бейкон</t>
  </si>
  <si>
    <t>Скиппи</t>
  </si>
  <si>
    <t>Рикки</t>
  </si>
  <si>
    <t>Юкси</t>
  </si>
  <si>
    <t>Тори</t>
  </si>
  <si>
    <t>Бэсси</t>
  </si>
  <si>
    <t>Томми</t>
  </si>
  <si>
    <t>Кузнецова Ольга</t>
  </si>
  <si>
    <t>Лора</t>
  </si>
  <si>
    <t>Акмаева Анна</t>
  </si>
  <si>
    <t>йорк</t>
  </si>
  <si>
    <t>Моника</t>
  </si>
  <si>
    <t>Чижик</t>
  </si>
  <si>
    <t>Баранова Анастасия</t>
  </si>
  <si>
    <t>пуховка</t>
  </si>
  <si>
    <t>Белла</t>
  </si>
  <si>
    <t>Шарай Елена</t>
  </si>
  <si>
    <t>Бэрри</t>
  </si>
  <si>
    <t>Ларюшин Анатолий</t>
  </si>
  <si>
    <t>Роден</t>
  </si>
  <si>
    <t>Канопус</t>
  </si>
  <si>
    <t>Максимова Юлия</t>
  </si>
  <si>
    <t>Лексус</t>
  </si>
  <si>
    <t>Коновалова Ксения</t>
  </si>
  <si>
    <t>Шифт</t>
  </si>
  <si>
    <t>Стрельцова Анастасия</t>
  </si>
  <si>
    <t>такса</t>
  </si>
  <si>
    <t>Асти</t>
  </si>
  <si>
    <t>Соложенцева Юлия</t>
  </si>
  <si>
    <t>пермброк</t>
  </si>
  <si>
    <t>Велга</t>
  </si>
  <si>
    <t>Шмелева Анна</t>
  </si>
  <si>
    <t>фин.шпиц</t>
  </si>
  <si>
    <t>Арво</t>
  </si>
  <si>
    <t>Алайза</t>
  </si>
  <si>
    <t>Москова Елена</t>
  </si>
  <si>
    <t>цверг.</t>
  </si>
  <si>
    <t>Вилли</t>
  </si>
  <si>
    <t xml:space="preserve">тервюрен </t>
  </si>
  <si>
    <t>Хенесси</t>
  </si>
  <si>
    <t>Ларюшин А.</t>
  </si>
  <si>
    <t>Лучинкина Марина</t>
  </si>
  <si>
    <t>малинуа</t>
  </si>
  <si>
    <t>Ямаха</t>
  </si>
  <si>
    <t xml:space="preserve">Запорожец </t>
  </si>
  <si>
    <t>Инфинити</t>
  </si>
  <si>
    <t>Крутоярова Вика</t>
  </si>
  <si>
    <t>Норд</t>
  </si>
  <si>
    <t>Великая Васелиса</t>
  </si>
  <si>
    <t>Бусинка</t>
  </si>
  <si>
    <t>Клоррида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</si>
</sst>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i/>
      <sz val="12"/>
      <name val="Arial Cyr"/>
      <family val="2"/>
    </font>
    <font>
      <b/>
      <sz val="16"/>
      <name val="Arial Cyr"/>
      <family val="2"/>
    </font>
    <font>
      <b/>
      <i/>
      <sz val="14"/>
      <name val="Arial Cyr"/>
      <family val="2"/>
    </font>
    <font>
      <sz val="10"/>
      <color indexed="10"/>
      <name val="Arial"/>
      <family val="2"/>
    </font>
    <font>
      <b/>
      <sz val="11"/>
      <name val="Arial Cyr"/>
      <family val="2"/>
    </font>
    <font>
      <b/>
      <u val="single"/>
      <sz val="14"/>
      <name val="Arial Cyr"/>
      <family val="2"/>
    </font>
    <font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0"/>
      <name val="Arial Cyr"/>
      <family val="2"/>
    </font>
    <font>
      <sz val="9"/>
      <name val="Arial Cyr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57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34" fillId="0" borderId="10" xfId="0" applyFont="1" applyFill="1" applyBorder="1" applyAlignment="1">
      <alignment wrapText="1"/>
    </xf>
    <xf numFmtId="0" fontId="34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textRotation="90" wrapText="1"/>
    </xf>
    <xf numFmtId="0" fontId="14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Continuous" wrapText="1"/>
    </xf>
    <xf numFmtId="0" fontId="0" fillId="0" borderId="10" xfId="0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textRotation="255"/>
    </xf>
    <xf numFmtId="0" fontId="6" fillId="0" borderId="12" xfId="0" applyFont="1" applyFill="1" applyBorder="1" applyAlignment="1">
      <alignment/>
    </xf>
    <xf numFmtId="49" fontId="0" fillId="0" borderId="12" xfId="0" applyNumberFormat="1" applyFill="1" applyBorder="1" applyAlignment="1">
      <alignment wrapText="1"/>
    </xf>
    <xf numFmtId="49" fontId="13" fillId="0" borderId="13" xfId="0" applyNumberFormat="1" applyFont="1" applyFill="1" applyBorder="1" applyAlignment="1">
      <alignment wrapText="1"/>
    </xf>
    <xf numFmtId="0" fontId="36" fillId="0" borderId="0" xfId="0" applyFont="1" applyFill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0" fillId="0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1">
      <selection activeCell="I8" sqref="I8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851562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6.00390625" style="0" customWidth="1"/>
    <col min="21" max="21" width="4.8515625" style="0" customWidth="1"/>
  </cols>
  <sheetData>
    <row r="1" spans="1:20" s="14" customFormat="1" ht="20.25">
      <c r="A1" s="24" t="s">
        <v>0</v>
      </c>
      <c r="B1" s="1">
        <v>40610</v>
      </c>
      <c r="C1" s="25" t="s">
        <v>1</v>
      </c>
      <c r="D1" s="26"/>
      <c r="E1" s="27"/>
      <c r="F1" s="27"/>
      <c r="G1" s="27"/>
      <c r="H1" s="26"/>
      <c r="I1" s="26"/>
      <c r="J1" s="28"/>
      <c r="K1" s="29"/>
      <c r="L1" s="49" t="s">
        <v>28</v>
      </c>
      <c r="M1" s="50"/>
      <c r="N1" s="50"/>
      <c r="O1" s="50"/>
      <c r="P1" s="50"/>
      <c r="Q1" s="50"/>
      <c r="R1" s="51"/>
      <c r="S1" s="10"/>
      <c r="T1" s="26"/>
    </row>
    <row r="2" spans="1:19" s="14" customFormat="1" ht="15.75">
      <c r="A2" s="30" t="s">
        <v>2</v>
      </c>
      <c r="B2" s="10"/>
      <c r="C2" s="52" t="s">
        <v>165</v>
      </c>
      <c r="D2" s="53"/>
      <c r="E2" s="54"/>
      <c r="F2" s="10"/>
      <c r="I2" s="31" t="s">
        <v>3</v>
      </c>
      <c r="K2" s="32"/>
      <c r="O2" s="2"/>
      <c r="P2" s="3"/>
      <c r="Q2" s="3"/>
      <c r="R2" s="3"/>
      <c r="S2" s="27"/>
    </row>
    <row r="3" spans="1:15" s="14" customFormat="1" ht="18">
      <c r="A3" s="10"/>
      <c r="B3" s="10"/>
      <c r="C3" s="10"/>
      <c r="D3" s="10"/>
      <c r="E3" s="10"/>
      <c r="F3" s="10"/>
      <c r="G3" s="33" t="s">
        <v>4</v>
      </c>
      <c r="H3" s="10"/>
      <c r="I3" s="10"/>
      <c r="K3" s="32"/>
      <c r="L3" s="10"/>
      <c r="M3" s="33" t="s">
        <v>5</v>
      </c>
      <c r="N3" s="10"/>
      <c r="O3" s="10"/>
    </row>
    <row r="4" spans="2:18" s="14" customFormat="1" ht="14.25">
      <c r="B4" s="10"/>
      <c r="C4" s="10"/>
      <c r="D4" s="10"/>
      <c r="E4" s="10"/>
      <c r="F4" s="34" t="s">
        <v>6</v>
      </c>
      <c r="I4" s="4"/>
      <c r="K4" s="32"/>
      <c r="L4" s="34" t="s">
        <v>6</v>
      </c>
      <c r="O4" s="4"/>
      <c r="R4" s="35" t="s">
        <v>63</v>
      </c>
    </row>
    <row r="5" spans="2:15" s="14" customFormat="1" ht="14.25">
      <c r="B5" s="36" t="s">
        <v>7</v>
      </c>
      <c r="C5" s="11"/>
      <c r="D5" s="56">
        <v>7</v>
      </c>
      <c r="E5" s="10"/>
      <c r="F5" s="34" t="s">
        <v>8</v>
      </c>
      <c r="I5" s="5"/>
      <c r="K5" s="32"/>
      <c r="L5" s="34" t="s">
        <v>8</v>
      </c>
      <c r="O5" s="5"/>
    </row>
    <row r="6" spans="2:15" s="14" customFormat="1" ht="14.25">
      <c r="B6" s="10"/>
      <c r="C6" s="10"/>
      <c r="D6" s="10"/>
      <c r="E6" s="10"/>
      <c r="F6" s="37" t="s">
        <v>9</v>
      </c>
      <c r="G6" s="10"/>
      <c r="I6" s="6">
        <v>38</v>
      </c>
      <c r="K6" s="32"/>
      <c r="L6" s="37" t="s">
        <v>9</v>
      </c>
      <c r="O6" s="6"/>
    </row>
    <row r="7" spans="1:20" s="14" customFormat="1" ht="16.5">
      <c r="A7" s="10"/>
      <c r="B7" s="38" t="s">
        <v>30</v>
      </c>
      <c r="C7" s="10"/>
      <c r="D7" s="10"/>
      <c r="E7" s="10"/>
      <c r="F7" s="30" t="s">
        <v>11</v>
      </c>
      <c r="G7" s="10"/>
      <c r="H7" s="10"/>
      <c r="I7" s="7">
        <f>38+22</f>
        <v>60</v>
      </c>
      <c r="K7" s="32"/>
      <c r="L7" s="30" t="s">
        <v>11</v>
      </c>
      <c r="M7" s="10"/>
      <c r="O7" s="4"/>
      <c r="R7" s="55" t="s">
        <v>12</v>
      </c>
      <c r="S7" s="55"/>
      <c r="T7" s="8" t="s">
        <v>13</v>
      </c>
    </row>
    <row r="8" spans="1:20" s="14" customFormat="1" ht="75.75">
      <c r="A8" s="39" t="s">
        <v>14</v>
      </c>
      <c r="B8" s="40" t="s">
        <v>15</v>
      </c>
      <c r="C8" s="39"/>
      <c r="D8" s="40" t="s">
        <v>16</v>
      </c>
      <c r="E8" s="41" t="s">
        <v>17</v>
      </c>
      <c r="F8" s="42" t="s">
        <v>18</v>
      </c>
      <c r="G8" s="13" t="s">
        <v>19</v>
      </c>
      <c r="H8" s="42" t="s">
        <v>20</v>
      </c>
      <c r="I8" s="43" t="s">
        <v>21</v>
      </c>
      <c r="J8" s="44" t="s">
        <v>22</v>
      </c>
      <c r="K8" s="45"/>
      <c r="L8" s="42" t="s">
        <v>18</v>
      </c>
      <c r="M8" s="13" t="s">
        <v>19</v>
      </c>
      <c r="N8" s="42" t="s">
        <v>20</v>
      </c>
      <c r="O8" s="43" t="s">
        <v>21</v>
      </c>
      <c r="P8" s="44" t="s">
        <v>22</v>
      </c>
      <c r="Q8" s="46"/>
      <c r="R8" s="47" t="s">
        <v>23</v>
      </c>
      <c r="S8" s="47" t="s">
        <v>24</v>
      </c>
      <c r="T8" s="39" t="s">
        <v>25</v>
      </c>
    </row>
    <row r="9" spans="1:20" s="14" customFormat="1" ht="15" customHeight="1">
      <c r="A9" s="13">
        <v>1</v>
      </c>
      <c r="B9" s="9" t="s">
        <v>107</v>
      </c>
      <c r="C9" s="9"/>
      <c r="D9" s="9" t="s">
        <v>38</v>
      </c>
      <c r="E9" s="9" t="s">
        <v>108</v>
      </c>
      <c r="F9" s="13">
        <v>100</v>
      </c>
      <c r="G9" s="13"/>
      <c r="H9" s="13">
        <f aca="true" t="shared" si="0" ref="H9:H32">IF((G9-$I$6)&gt;0,G9-$I$6,0)</f>
        <v>0</v>
      </c>
      <c r="I9" s="13">
        <f>H9+F9</f>
        <v>100</v>
      </c>
      <c r="J9" s="13"/>
      <c r="K9" s="13"/>
      <c r="L9" s="13"/>
      <c r="M9" s="13"/>
      <c r="N9" s="13"/>
      <c r="O9" s="13"/>
      <c r="P9" s="13"/>
      <c r="Q9" s="13"/>
      <c r="R9" s="13"/>
      <c r="S9" s="15"/>
      <c r="T9" s="15"/>
    </row>
    <row r="10" spans="1:20" s="14" customFormat="1" ht="15" customHeight="1">
      <c r="A10" s="13">
        <v>2</v>
      </c>
      <c r="B10" s="13" t="s">
        <v>92</v>
      </c>
      <c r="C10" s="13"/>
      <c r="D10" s="13" t="s">
        <v>93</v>
      </c>
      <c r="E10" s="13" t="s">
        <v>94</v>
      </c>
      <c r="F10" s="13">
        <v>100</v>
      </c>
      <c r="G10" s="13"/>
      <c r="H10" s="13">
        <f t="shared" si="0"/>
        <v>0</v>
      </c>
      <c r="I10" s="13">
        <f>H10+F10</f>
        <v>100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s="14" customFormat="1" ht="15" customHeight="1">
      <c r="A11" s="13">
        <v>3</v>
      </c>
      <c r="B11" s="13" t="s">
        <v>119</v>
      </c>
      <c r="C11" s="9"/>
      <c r="D11" s="9" t="s">
        <v>114</v>
      </c>
      <c r="E11" s="9" t="s">
        <v>115</v>
      </c>
      <c r="F11" s="13">
        <v>100</v>
      </c>
      <c r="G11" s="13"/>
      <c r="H11" s="13">
        <f t="shared" si="0"/>
        <v>0</v>
      </c>
      <c r="I11" s="13">
        <f>H11+F11</f>
        <v>100</v>
      </c>
      <c r="J11" s="13" t="s">
        <v>88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s="14" customFormat="1" ht="15" customHeight="1">
      <c r="A12" s="13">
        <v>4</v>
      </c>
      <c r="B12" s="13" t="s">
        <v>37</v>
      </c>
      <c r="C12" s="13"/>
      <c r="D12" s="13" t="s">
        <v>38</v>
      </c>
      <c r="E12" s="13" t="s">
        <v>102</v>
      </c>
      <c r="F12" s="13">
        <v>100</v>
      </c>
      <c r="G12" s="13"/>
      <c r="H12" s="13">
        <f t="shared" si="0"/>
        <v>0</v>
      </c>
      <c r="I12" s="13">
        <f>H12+F12</f>
        <v>100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s="14" customFormat="1" ht="15" customHeight="1">
      <c r="A13" s="13">
        <v>5</v>
      </c>
      <c r="B13" s="13" t="s">
        <v>166</v>
      </c>
      <c r="C13" s="13"/>
      <c r="D13" s="13" t="s">
        <v>167</v>
      </c>
      <c r="E13" s="13" t="s">
        <v>168</v>
      </c>
      <c r="F13" s="13">
        <v>5</v>
      </c>
      <c r="G13" s="13">
        <v>38.85</v>
      </c>
      <c r="H13" s="13">
        <f t="shared" si="0"/>
        <v>0.8500000000000014</v>
      </c>
      <c r="I13" s="13">
        <f>H13+F13</f>
        <v>5.850000000000001</v>
      </c>
      <c r="J13" s="13">
        <v>1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1" ht="15" customHeight="1">
      <c r="A14" s="13">
        <v>6</v>
      </c>
      <c r="B14" s="13" t="s">
        <v>66</v>
      </c>
      <c r="C14" s="13"/>
      <c r="D14" s="9" t="s">
        <v>38</v>
      </c>
      <c r="E14" s="13" t="s">
        <v>86</v>
      </c>
      <c r="F14" s="13">
        <v>0</v>
      </c>
      <c r="G14" s="13">
        <v>37.47</v>
      </c>
      <c r="H14" s="13">
        <f t="shared" si="0"/>
        <v>0</v>
      </c>
      <c r="I14" s="13">
        <f aca="true" t="shared" si="1" ref="I14:I20">H14+F14</f>
        <v>0</v>
      </c>
      <c r="J14" s="9" t="s">
        <v>88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14"/>
    </row>
    <row r="15" spans="1:21" ht="15" customHeight="1">
      <c r="A15" s="13">
        <v>7</v>
      </c>
      <c r="B15" s="9" t="s">
        <v>89</v>
      </c>
      <c r="C15" s="9"/>
      <c r="D15" s="9" t="s">
        <v>90</v>
      </c>
      <c r="E15" s="9" t="s">
        <v>91</v>
      </c>
      <c r="F15" s="9">
        <v>10</v>
      </c>
      <c r="G15" s="9">
        <v>38</v>
      </c>
      <c r="H15" s="9">
        <f t="shared" si="0"/>
        <v>0</v>
      </c>
      <c r="I15" s="13">
        <f t="shared" si="1"/>
        <v>10</v>
      </c>
      <c r="J15" s="13">
        <v>2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14"/>
    </row>
    <row r="16" spans="1:21" ht="15" customHeight="1">
      <c r="A16" s="13">
        <v>8</v>
      </c>
      <c r="B16" s="13" t="s">
        <v>92</v>
      </c>
      <c r="C16" s="9"/>
      <c r="D16" s="9" t="s">
        <v>163</v>
      </c>
      <c r="E16" s="9" t="s">
        <v>164</v>
      </c>
      <c r="F16" s="9">
        <v>100</v>
      </c>
      <c r="G16" s="9"/>
      <c r="H16" s="9">
        <f t="shared" si="0"/>
        <v>0</v>
      </c>
      <c r="I16" s="13">
        <f t="shared" si="1"/>
        <v>100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4"/>
    </row>
    <row r="17" spans="1:21" ht="15" customHeight="1">
      <c r="A17" s="13">
        <v>9</v>
      </c>
      <c r="B17" s="13" t="s">
        <v>71</v>
      </c>
      <c r="C17" s="13"/>
      <c r="D17" s="13" t="s">
        <v>72</v>
      </c>
      <c r="E17" s="13" t="s">
        <v>73</v>
      </c>
      <c r="F17" s="9">
        <v>10</v>
      </c>
      <c r="G17" s="9">
        <v>46.53</v>
      </c>
      <c r="H17" s="9">
        <f t="shared" si="0"/>
        <v>8.530000000000001</v>
      </c>
      <c r="I17" s="13">
        <f t="shared" si="1"/>
        <v>18.53</v>
      </c>
      <c r="J17" s="9">
        <v>3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14"/>
    </row>
    <row r="18" spans="1:20" ht="15" customHeight="1" hidden="1">
      <c r="A18" s="13">
        <v>10</v>
      </c>
      <c r="B18" s="9"/>
      <c r="C18" s="9"/>
      <c r="D18" s="9"/>
      <c r="E18" s="9"/>
      <c r="F18" s="9"/>
      <c r="G18" s="9"/>
      <c r="H18" s="9">
        <f t="shared" si="0"/>
        <v>0</v>
      </c>
      <c r="I18" s="13">
        <f t="shared" si="1"/>
        <v>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5" customHeight="1" hidden="1">
      <c r="A19" s="13">
        <v>11</v>
      </c>
      <c r="B19" s="13"/>
      <c r="C19" s="9"/>
      <c r="D19" s="9"/>
      <c r="E19" s="9"/>
      <c r="F19" s="9"/>
      <c r="G19" s="9"/>
      <c r="H19" s="9">
        <f t="shared" si="0"/>
        <v>0</v>
      </c>
      <c r="I19" s="13">
        <f t="shared" si="1"/>
        <v>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5" customHeight="1" hidden="1">
      <c r="A20" s="13">
        <v>12</v>
      </c>
      <c r="B20" s="9"/>
      <c r="C20" s="9"/>
      <c r="D20" s="9"/>
      <c r="E20" s="9"/>
      <c r="F20" s="9"/>
      <c r="G20" s="9"/>
      <c r="H20" s="9">
        <f t="shared" si="0"/>
        <v>0</v>
      </c>
      <c r="I20" s="13">
        <f t="shared" si="1"/>
        <v>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15" customHeight="1" hidden="1">
      <c r="A21" s="13">
        <v>13</v>
      </c>
      <c r="B21" s="13"/>
      <c r="C21" s="13"/>
      <c r="D21" s="13"/>
      <c r="E21" s="13"/>
      <c r="F21" s="9"/>
      <c r="G21" s="9"/>
      <c r="H21" s="9">
        <f t="shared" si="0"/>
        <v>0</v>
      </c>
      <c r="I21" s="13">
        <f>H21+F21</f>
        <v>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15" customHeight="1" hidden="1">
      <c r="A22" s="13">
        <v>14</v>
      </c>
      <c r="B22" s="13"/>
      <c r="C22" s="9"/>
      <c r="D22" s="9"/>
      <c r="E22" s="9"/>
      <c r="F22" s="9"/>
      <c r="G22" s="9"/>
      <c r="H22" s="9">
        <f t="shared" si="0"/>
        <v>0</v>
      </c>
      <c r="I22" s="13">
        <f>H22+F22</f>
        <v>0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15" customHeight="1" hidden="1">
      <c r="A23" s="13">
        <v>15</v>
      </c>
      <c r="B23" s="9"/>
      <c r="C23" s="9"/>
      <c r="D23" s="9"/>
      <c r="E23" s="9"/>
      <c r="F23" s="9"/>
      <c r="G23" s="9"/>
      <c r="H23" s="9">
        <f t="shared" si="0"/>
        <v>0</v>
      </c>
      <c r="I23" s="13">
        <f>H23+F23</f>
        <v>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15" customHeight="1" hidden="1">
      <c r="A24" s="13">
        <v>16</v>
      </c>
      <c r="B24" s="9"/>
      <c r="C24" s="9"/>
      <c r="D24" s="9"/>
      <c r="E24" s="9"/>
      <c r="F24" s="9"/>
      <c r="G24" s="9"/>
      <c r="H24" s="9">
        <f t="shared" si="0"/>
        <v>0</v>
      </c>
      <c r="I24" s="13">
        <f>H24+F24</f>
        <v>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ht="15" customHeight="1" hidden="1">
      <c r="A25" s="13">
        <v>17</v>
      </c>
      <c r="B25" s="9"/>
      <c r="C25" s="9"/>
      <c r="D25" s="9"/>
      <c r="E25" s="9"/>
      <c r="F25" s="9"/>
      <c r="G25" s="9"/>
      <c r="H25" s="9">
        <f t="shared" si="0"/>
        <v>0</v>
      </c>
      <c r="I25" s="13">
        <f aca="true" t="shared" si="2" ref="I25:I32">H25+F25</f>
        <v>0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ht="15" customHeight="1" hidden="1">
      <c r="A26" s="13">
        <v>18</v>
      </c>
      <c r="B26" s="9"/>
      <c r="C26" s="9"/>
      <c r="D26" s="9"/>
      <c r="E26" s="9"/>
      <c r="F26" s="9"/>
      <c r="G26" s="9"/>
      <c r="H26" s="9">
        <f t="shared" si="0"/>
        <v>0</v>
      </c>
      <c r="I26" s="13">
        <f t="shared" si="2"/>
        <v>0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ht="15" customHeight="1" hidden="1">
      <c r="A27" s="13">
        <v>19</v>
      </c>
      <c r="B27" s="9"/>
      <c r="C27" s="9"/>
      <c r="D27" s="9"/>
      <c r="E27" s="9"/>
      <c r="F27" s="9"/>
      <c r="G27" s="9"/>
      <c r="H27" s="9">
        <f t="shared" si="0"/>
        <v>0</v>
      </c>
      <c r="I27" s="13">
        <f t="shared" si="2"/>
        <v>0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ht="15" customHeight="1" hidden="1">
      <c r="A28" s="13">
        <v>20</v>
      </c>
      <c r="B28" s="9"/>
      <c r="C28" s="9"/>
      <c r="D28" s="9"/>
      <c r="E28" s="9"/>
      <c r="F28" s="9"/>
      <c r="G28" s="9"/>
      <c r="H28" s="9">
        <f t="shared" si="0"/>
        <v>0</v>
      </c>
      <c r="I28" s="13">
        <f t="shared" si="2"/>
        <v>0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ht="15" customHeight="1" hidden="1">
      <c r="A29" s="13">
        <v>21</v>
      </c>
      <c r="B29" s="9"/>
      <c r="C29" s="9"/>
      <c r="D29" s="9"/>
      <c r="E29" s="9"/>
      <c r="F29" s="9"/>
      <c r="G29" s="9"/>
      <c r="H29" s="9">
        <f t="shared" si="0"/>
        <v>0</v>
      </c>
      <c r="I29" s="13">
        <f t="shared" si="2"/>
        <v>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ht="15" customHeight="1" hidden="1">
      <c r="A30" s="13">
        <v>22</v>
      </c>
      <c r="B30" s="9"/>
      <c r="C30" s="9"/>
      <c r="D30" s="9"/>
      <c r="E30" s="9"/>
      <c r="F30" s="9"/>
      <c r="G30" s="9"/>
      <c r="H30" s="9">
        <f t="shared" si="0"/>
        <v>0</v>
      </c>
      <c r="I30" s="13">
        <f t="shared" si="2"/>
        <v>0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ht="15" customHeight="1" hidden="1">
      <c r="A31" s="13">
        <v>23</v>
      </c>
      <c r="B31" s="9"/>
      <c r="C31" s="9"/>
      <c r="D31" s="9"/>
      <c r="E31" s="9"/>
      <c r="F31" s="9"/>
      <c r="G31" s="9"/>
      <c r="H31" s="9">
        <f t="shared" si="0"/>
        <v>0</v>
      </c>
      <c r="I31" s="13">
        <f t="shared" si="2"/>
        <v>0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15" customHeight="1" hidden="1">
      <c r="A32" s="13">
        <v>24</v>
      </c>
      <c r="B32" s="9"/>
      <c r="C32" s="9"/>
      <c r="D32" s="9"/>
      <c r="E32" s="9"/>
      <c r="F32" s="9"/>
      <c r="G32" s="9"/>
      <c r="H32" s="9">
        <f t="shared" si="0"/>
        <v>0</v>
      </c>
      <c r="I32" s="13">
        <f t="shared" si="2"/>
        <v>0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</sheetData>
  <mergeCells count="3">
    <mergeCell ref="L1:R1"/>
    <mergeCell ref="C2:E2"/>
    <mergeCell ref="R7:S7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1">
      <selection activeCell="I8" sqref="I8"/>
    </sheetView>
  </sheetViews>
  <sheetFormatPr defaultColWidth="9.140625" defaultRowHeight="12.75"/>
  <cols>
    <col min="1" max="1" width="3.421875" style="0" customWidth="1"/>
    <col min="2" max="2" width="23.14062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8554687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  <col min="21" max="21" width="4.8515625" style="0" customWidth="1"/>
  </cols>
  <sheetData>
    <row r="1" spans="1:20" s="14" customFormat="1" ht="20.25">
      <c r="A1" s="24" t="s">
        <v>0</v>
      </c>
      <c r="B1" s="1">
        <v>40610</v>
      </c>
      <c r="C1" s="25" t="s">
        <v>1</v>
      </c>
      <c r="D1" s="26"/>
      <c r="E1" s="27"/>
      <c r="F1" s="27"/>
      <c r="G1" s="27"/>
      <c r="H1" s="26"/>
      <c r="I1" s="26"/>
      <c r="J1" s="28"/>
      <c r="K1" s="29"/>
      <c r="L1" s="49" t="s">
        <v>28</v>
      </c>
      <c r="M1" s="50"/>
      <c r="N1" s="50"/>
      <c r="O1" s="50"/>
      <c r="P1" s="50"/>
      <c r="Q1" s="50"/>
      <c r="R1" s="51"/>
      <c r="S1" s="10"/>
      <c r="T1" s="26"/>
    </row>
    <row r="2" spans="1:19" s="14" customFormat="1" ht="15.75">
      <c r="A2" s="30" t="s">
        <v>2</v>
      </c>
      <c r="B2" s="10"/>
      <c r="C2" s="52" t="s">
        <v>165</v>
      </c>
      <c r="D2" s="53"/>
      <c r="E2" s="54"/>
      <c r="F2" s="10"/>
      <c r="I2" s="31" t="s">
        <v>3</v>
      </c>
      <c r="K2" s="32"/>
      <c r="O2" s="2"/>
      <c r="P2" s="3"/>
      <c r="Q2" s="3"/>
      <c r="R2" s="3"/>
      <c r="S2" s="27"/>
    </row>
    <row r="3" spans="1:15" s="14" customFormat="1" ht="18">
      <c r="A3" s="10"/>
      <c r="B3" s="10"/>
      <c r="C3" s="10"/>
      <c r="D3" s="10"/>
      <c r="E3" s="10"/>
      <c r="F3" s="10"/>
      <c r="G3" s="33" t="s">
        <v>4</v>
      </c>
      <c r="H3" s="10"/>
      <c r="I3" s="10"/>
      <c r="K3" s="32"/>
      <c r="L3" s="10"/>
      <c r="M3" s="33" t="s">
        <v>5</v>
      </c>
      <c r="N3" s="10"/>
      <c r="O3" s="10"/>
    </row>
    <row r="4" spans="2:18" s="14" customFormat="1" ht="14.25">
      <c r="B4" s="10"/>
      <c r="C4" s="10"/>
      <c r="D4" s="10"/>
      <c r="E4" s="10"/>
      <c r="F4" s="34" t="s">
        <v>6</v>
      </c>
      <c r="I4" s="4"/>
      <c r="K4" s="32"/>
      <c r="L4" s="34" t="s">
        <v>6</v>
      </c>
      <c r="O4" s="4"/>
      <c r="R4" s="35" t="s">
        <v>63</v>
      </c>
    </row>
    <row r="5" spans="2:15" s="14" customFormat="1" ht="14.25">
      <c r="B5" s="36" t="s">
        <v>7</v>
      </c>
      <c r="C5" s="11"/>
      <c r="D5" s="10">
        <v>9</v>
      </c>
      <c r="E5" s="10"/>
      <c r="F5" s="34" t="s">
        <v>8</v>
      </c>
      <c r="I5" s="5"/>
      <c r="K5" s="32"/>
      <c r="L5" s="34" t="s">
        <v>8</v>
      </c>
      <c r="O5" s="5"/>
    </row>
    <row r="6" spans="2:15" s="14" customFormat="1" ht="14.25">
      <c r="B6" s="10"/>
      <c r="C6" s="10"/>
      <c r="D6" s="10"/>
      <c r="E6" s="10"/>
      <c r="F6" s="37" t="s">
        <v>9</v>
      </c>
      <c r="G6" s="10"/>
      <c r="I6" s="6">
        <v>38</v>
      </c>
      <c r="K6" s="32"/>
      <c r="L6" s="37" t="s">
        <v>9</v>
      </c>
      <c r="O6" s="6"/>
    </row>
    <row r="7" spans="1:20" s="14" customFormat="1" ht="16.5">
      <c r="A7" s="10"/>
      <c r="B7" s="38" t="s">
        <v>30</v>
      </c>
      <c r="C7" s="10"/>
      <c r="D7" s="10"/>
      <c r="E7" s="10"/>
      <c r="F7" s="30" t="s">
        <v>11</v>
      </c>
      <c r="G7" s="10"/>
      <c r="H7" s="10"/>
      <c r="I7" s="7">
        <v>60</v>
      </c>
      <c r="K7" s="32"/>
      <c r="L7" s="30" t="s">
        <v>11</v>
      </c>
      <c r="M7" s="10"/>
      <c r="O7" s="4"/>
      <c r="R7" s="55" t="s">
        <v>12</v>
      </c>
      <c r="S7" s="55"/>
      <c r="T7" s="8" t="s">
        <v>27</v>
      </c>
    </row>
    <row r="8" spans="1:20" s="14" customFormat="1" ht="75.75">
      <c r="A8" s="39" t="s">
        <v>14</v>
      </c>
      <c r="B8" s="40" t="s">
        <v>15</v>
      </c>
      <c r="C8" s="39"/>
      <c r="D8" s="40" t="s">
        <v>16</v>
      </c>
      <c r="E8" s="41" t="s">
        <v>17</v>
      </c>
      <c r="F8" s="42" t="s">
        <v>18</v>
      </c>
      <c r="G8" s="13" t="s">
        <v>19</v>
      </c>
      <c r="H8" s="42" t="s">
        <v>20</v>
      </c>
      <c r="I8" s="43" t="s">
        <v>21</v>
      </c>
      <c r="J8" s="44" t="s">
        <v>22</v>
      </c>
      <c r="K8" s="45"/>
      <c r="L8" s="42" t="s">
        <v>18</v>
      </c>
      <c r="M8" s="13" t="s">
        <v>19</v>
      </c>
      <c r="N8" s="42" t="s">
        <v>20</v>
      </c>
      <c r="O8" s="43" t="s">
        <v>21</v>
      </c>
      <c r="P8" s="44" t="s">
        <v>22</v>
      </c>
      <c r="Q8" s="46"/>
      <c r="R8" s="47" t="s">
        <v>23</v>
      </c>
      <c r="S8" s="47" t="s">
        <v>24</v>
      </c>
      <c r="T8" s="39" t="s">
        <v>25</v>
      </c>
    </row>
    <row r="9" spans="1:20" s="14" customFormat="1" ht="15" customHeight="1">
      <c r="A9" s="13">
        <v>1</v>
      </c>
      <c r="B9" s="13" t="s">
        <v>119</v>
      </c>
      <c r="C9" s="13"/>
      <c r="D9" s="9" t="s">
        <v>109</v>
      </c>
      <c r="E9" s="13" t="s">
        <v>113</v>
      </c>
      <c r="F9" s="13">
        <v>100</v>
      </c>
      <c r="G9" s="13"/>
      <c r="H9" s="13">
        <f aca="true" t="shared" si="0" ref="H9:H32">IF((G9-$I$6)&gt;0,G9-$I$6,0)</f>
        <v>0</v>
      </c>
      <c r="I9" s="13">
        <f aca="true" t="shared" si="1" ref="I9:I17">H9+F9</f>
        <v>100</v>
      </c>
      <c r="J9" s="15"/>
      <c r="K9" s="13"/>
      <c r="L9" s="13"/>
      <c r="M9" s="13"/>
      <c r="N9" s="13"/>
      <c r="O9" s="13"/>
      <c r="P9" s="13"/>
      <c r="Q9" s="13"/>
      <c r="R9" s="13"/>
      <c r="S9" s="15"/>
      <c r="T9" s="15"/>
    </row>
    <row r="10" spans="1:20" s="14" customFormat="1" ht="15" customHeight="1">
      <c r="A10" s="13">
        <v>2</v>
      </c>
      <c r="B10" s="13" t="s">
        <v>169</v>
      </c>
      <c r="C10" s="13"/>
      <c r="D10" s="13" t="s">
        <v>38</v>
      </c>
      <c r="E10" s="13" t="s">
        <v>170</v>
      </c>
      <c r="F10" s="13">
        <v>25</v>
      </c>
      <c r="G10" s="13">
        <v>34.66</v>
      </c>
      <c r="H10" s="13">
        <f t="shared" si="0"/>
        <v>0</v>
      </c>
      <c r="I10" s="13">
        <f t="shared" si="1"/>
        <v>25</v>
      </c>
      <c r="J10" s="13">
        <v>4</v>
      </c>
      <c r="K10" s="13"/>
      <c r="L10" s="13"/>
      <c r="M10" s="13"/>
      <c r="N10" s="13"/>
      <c r="O10" s="13"/>
      <c r="P10" s="13"/>
      <c r="Q10" s="13"/>
      <c r="R10" s="13"/>
      <c r="S10" s="15"/>
      <c r="T10" s="15"/>
    </row>
    <row r="11" spans="1:20" s="14" customFormat="1" ht="15" customHeight="1">
      <c r="A11" s="13">
        <v>3</v>
      </c>
      <c r="B11" s="13" t="s">
        <v>66</v>
      </c>
      <c r="C11" s="13"/>
      <c r="D11" s="13" t="s">
        <v>59</v>
      </c>
      <c r="E11" s="13" t="s">
        <v>67</v>
      </c>
      <c r="F11" s="13">
        <v>5</v>
      </c>
      <c r="G11" s="13">
        <v>36.19</v>
      </c>
      <c r="H11" s="13">
        <f t="shared" si="0"/>
        <v>0</v>
      </c>
      <c r="I11" s="13">
        <f t="shared" si="1"/>
        <v>5</v>
      </c>
      <c r="J11" s="13">
        <v>2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s="14" customFormat="1" ht="15" customHeight="1">
      <c r="A12" s="13">
        <v>4</v>
      </c>
      <c r="B12" s="13" t="s">
        <v>148</v>
      </c>
      <c r="C12" s="13"/>
      <c r="D12" s="13" t="s">
        <v>59</v>
      </c>
      <c r="E12" s="13" t="s">
        <v>149</v>
      </c>
      <c r="F12" s="13">
        <v>100</v>
      </c>
      <c r="G12" s="13"/>
      <c r="H12" s="13">
        <f t="shared" si="0"/>
        <v>0</v>
      </c>
      <c r="I12" s="13">
        <f t="shared" si="1"/>
        <v>100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s="14" customFormat="1" ht="15" customHeight="1">
      <c r="A13" s="13">
        <v>5</v>
      </c>
      <c r="B13" s="13" t="s">
        <v>78</v>
      </c>
      <c r="C13" s="13"/>
      <c r="D13" s="13" t="s">
        <v>46</v>
      </c>
      <c r="E13" s="13" t="s">
        <v>79</v>
      </c>
      <c r="F13" s="13">
        <v>100</v>
      </c>
      <c r="G13" s="13"/>
      <c r="H13" s="13">
        <f t="shared" si="0"/>
        <v>0</v>
      </c>
      <c r="I13" s="13">
        <f t="shared" si="1"/>
        <v>100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s="14" customFormat="1" ht="15" customHeight="1">
      <c r="A14" s="13">
        <v>6</v>
      </c>
      <c r="B14" s="13" t="s">
        <v>160</v>
      </c>
      <c r="C14" s="13"/>
      <c r="D14" s="13" t="s">
        <v>161</v>
      </c>
      <c r="E14" s="13" t="s">
        <v>162</v>
      </c>
      <c r="F14" s="13">
        <v>5</v>
      </c>
      <c r="G14" s="13">
        <v>45.25</v>
      </c>
      <c r="H14" s="13">
        <f t="shared" si="0"/>
        <v>7.25</v>
      </c>
      <c r="I14" s="13">
        <f t="shared" si="1"/>
        <v>12.25</v>
      </c>
      <c r="J14" s="13">
        <v>3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s="14" customFormat="1" ht="15" customHeight="1">
      <c r="A15" s="13">
        <v>7</v>
      </c>
      <c r="B15" s="13" t="s">
        <v>95</v>
      </c>
      <c r="C15" s="13"/>
      <c r="D15" s="13" t="s">
        <v>96</v>
      </c>
      <c r="E15" s="13" t="s">
        <v>97</v>
      </c>
      <c r="F15" s="13">
        <v>0</v>
      </c>
      <c r="G15" s="13">
        <v>34.78</v>
      </c>
      <c r="H15" s="13">
        <f t="shared" si="0"/>
        <v>0</v>
      </c>
      <c r="I15" s="13">
        <f t="shared" si="1"/>
        <v>0</v>
      </c>
      <c r="J15" s="13">
        <v>1</v>
      </c>
      <c r="K15" s="13"/>
      <c r="L15" s="13"/>
      <c r="M15" s="13"/>
      <c r="N15" s="13"/>
      <c r="O15" s="13"/>
      <c r="P15" s="13"/>
      <c r="Q15" s="13"/>
      <c r="R15" s="13"/>
      <c r="S15" s="13"/>
      <c r="T15" s="16"/>
    </row>
    <row r="16" spans="1:22" ht="15" customHeight="1">
      <c r="A16" s="13">
        <v>8</v>
      </c>
      <c r="B16" s="13" t="s">
        <v>74</v>
      </c>
      <c r="C16" s="13"/>
      <c r="D16" s="13" t="s">
        <v>65</v>
      </c>
      <c r="E16" s="13" t="s">
        <v>77</v>
      </c>
      <c r="F16" s="9">
        <v>100</v>
      </c>
      <c r="G16" s="9"/>
      <c r="H16" s="9">
        <f t="shared" si="0"/>
        <v>0</v>
      </c>
      <c r="I16" s="13">
        <f t="shared" si="1"/>
        <v>100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4"/>
      <c r="V16" s="14"/>
    </row>
    <row r="17" spans="1:22" ht="15" customHeight="1">
      <c r="A17" s="13">
        <v>9</v>
      </c>
      <c r="B17" s="13" t="s">
        <v>171</v>
      </c>
      <c r="C17" s="9"/>
      <c r="D17" s="9" t="s">
        <v>38</v>
      </c>
      <c r="E17" s="9" t="s">
        <v>172</v>
      </c>
      <c r="F17" s="9">
        <v>100</v>
      </c>
      <c r="G17" s="9"/>
      <c r="H17" s="9">
        <f t="shared" si="0"/>
        <v>0</v>
      </c>
      <c r="I17" s="13">
        <f t="shared" si="1"/>
        <v>100</v>
      </c>
      <c r="J17" s="9" t="s">
        <v>88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14"/>
      <c r="V17" s="14"/>
    </row>
    <row r="18" spans="1:22" ht="15" customHeight="1">
      <c r="A18" s="13">
        <v>10</v>
      </c>
      <c r="B18" s="9" t="s">
        <v>132</v>
      </c>
      <c r="C18" s="9"/>
      <c r="D18" s="9" t="s">
        <v>46</v>
      </c>
      <c r="E18" s="9" t="s">
        <v>133</v>
      </c>
      <c r="F18" s="9">
        <v>100</v>
      </c>
      <c r="G18" s="9"/>
      <c r="H18" s="9">
        <f t="shared" si="0"/>
        <v>0</v>
      </c>
      <c r="I18" s="13">
        <f>H18+F18</f>
        <v>100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4"/>
      <c r="V18" s="14"/>
    </row>
    <row r="19" spans="1:21" ht="15" customHeight="1" hidden="1">
      <c r="A19" s="13">
        <v>11</v>
      </c>
      <c r="B19" s="9"/>
      <c r="C19" s="9"/>
      <c r="D19" s="9"/>
      <c r="E19" s="9"/>
      <c r="F19" s="9"/>
      <c r="G19" s="9"/>
      <c r="H19" s="9">
        <f t="shared" si="0"/>
        <v>0</v>
      </c>
      <c r="I19" s="13">
        <f>H19+F19</f>
        <v>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14"/>
    </row>
    <row r="20" spans="1:20" ht="15" customHeight="1" hidden="1">
      <c r="A20" s="13">
        <v>12</v>
      </c>
      <c r="B20" s="9"/>
      <c r="C20" s="9"/>
      <c r="D20" s="9"/>
      <c r="E20" s="9"/>
      <c r="F20" s="9"/>
      <c r="G20" s="9"/>
      <c r="H20" s="9">
        <f t="shared" si="0"/>
        <v>0</v>
      </c>
      <c r="I20" s="13">
        <f aca="true" t="shared" si="2" ref="I20:I32">H20+F20</f>
        <v>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15" customHeight="1" hidden="1">
      <c r="A21" s="13">
        <v>13</v>
      </c>
      <c r="B21" s="9"/>
      <c r="C21" s="9"/>
      <c r="D21" s="9"/>
      <c r="E21" s="9"/>
      <c r="F21" s="9"/>
      <c r="G21" s="9"/>
      <c r="H21" s="9">
        <f t="shared" si="0"/>
        <v>0</v>
      </c>
      <c r="I21" s="13">
        <f t="shared" si="2"/>
        <v>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15" customHeight="1" hidden="1">
      <c r="A22" s="13">
        <v>14</v>
      </c>
      <c r="B22" s="9"/>
      <c r="C22" s="9"/>
      <c r="D22" s="9"/>
      <c r="E22" s="9"/>
      <c r="F22" s="9"/>
      <c r="G22" s="9"/>
      <c r="H22" s="9">
        <f t="shared" si="0"/>
        <v>0</v>
      </c>
      <c r="I22" s="13">
        <f t="shared" si="2"/>
        <v>0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15" customHeight="1" hidden="1">
      <c r="A23" s="13">
        <v>15</v>
      </c>
      <c r="B23" s="9"/>
      <c r="C23" s="9"/>
      <c r="D23" s="9"/>
      <c r="E23" s="9"/>
      <c r="F23" s="9"/>
      <c r="G23" s="9"/>
      <c r="H23" s="9">
        <f t="shared" si="0"/>
        <v>0</v>
      </c>
      <c r="I23" s="13">
        <f t="shared" si="2"/>
        <v>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15" customHeight="1" hidden="1">
      <c r="A24" s="13">
        <v>16</v>
      </c>
      <c r="B24" s="9"/>
      <c r="C24" s="9"/>
      <c r="D24" s="9"/>
      <c r="E24" s="9"/>
      <c r="F24" s="9"/>
      <c r="G24" s="9"/>
      <c r="H24" s="9">
        <f t="shared" si="0"/>
        <v>0</v>
      </c>
      <c r="I24" s="13">
        <f t="shared" si="2"/>
        <v>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ht="15" customHeight="1" hidden="1">
      <c r="A25" s="13">
        <v>17</v>
      </c>
      <c r="B25" s="9"/>
      <c r="C25" s="9"/>
      <c r="D25" s="9"/>
      <c r="E25" s="9"/>
      <c r="F25" s="9"/>
      <c r="G25" s="9"/>
      <c r="H25" s="9">
        <f t="shared" si="0"/>
        <v>0</v>
      </c>
      <c r="I25" s="13">
        <f t="shared" si="2"/>
        <v>0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ht="15" customHeight="1" hidden="1">
      <c r="A26" s="13">
        <v>18</v>
      </c>
      <c r="B26" s="9"/>
      <c r="C26" s="9"/>
      <c r="D26" s="9"/>
      <c r="E26" s="9"/>
      <c r="F26" s="9"/>
      <c r="G26" s="9"/>
      <c r="H26" s="9">
        <f t="shared" si="0"/>
        <v>0</v>
      </c>
      <c r="I26" s="13">
        <f t="shared" si="2"/>
        <v>0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ht="15" customHeight="1" hidden="1">
      <c r="A27" s="13">
        <v>19</v>
      </c>
      <c r="B27" s="9"/>
      <c r="C27" s="9"/>
      <c r="D27" s="9"/>
      <c r="E27" s="9"/>
      <c r="F27" s="9"/>
      <c r="G27" s="9"/>
      <c r="H27" s="9">
        <f t="shared" si="0"/>
        <v>0</v>
      </c>
      <c r="I27" s="13">
        <f t="shared" si="2"/>
        <v>0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ht="15" customHeight="1" hidden="1">
      <c r="A28" s="13">
        <v>20</v>
      </c>
      <c r="B28" s="9"/>
      <c r="C28" s="9"/>
      <c r="D28" s="9"/>
      <c r="E28" s="9"/>
      <c r="F28" s="9"/>
      <c r="G28" s="9"/>
      <c r="H28" s="9">
        <f t="shared" si="0"/>
        <v>0</v>
      </c>
      <c r="I28" s="13">
        <f t="shared" si="2"/>
        <v>0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ht="15" customHeight="1" hidden="1">
      <c r="A29" s="13">
        <v>21</v>
      </c>
      <c r="B29" s="9"/>
      <c r="C29" s="9"/>
      <c r="D29" s="9"/>
      <c r="E29" s="9"/>
      <c r="F29" s="9"/>
      <c r="G29" s="9"/>
      <c r="H29" s="9">
        <f t="shared" si="0"/>
        <v>0</v>
      </c>
      <c r="I29" s="13">
        <f t="shared" si="2"/>
        <v>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ht="15" customHeight="1" hidden="1">
      <c r="A30" s="13">
        <v>22</v>
      </c>
      <c r="B30" s="9"/>
      <c r="C30" s="9"/>
      <c r="D30" s="9"/>
      <c r="E30" s="9"/>
      <c r="F30" s="9"/>
      <c r="G30" s="9"/>
      <c r="H30" s="9">
        <f t="shared" si="0"/>
        <v>0</v>
      </c>
      <c r="I30" s="13">
        <f t="shared" si="2"/>
        <v>0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ht="15" customHeight="1" hidden="1">
      <c r="A31" s="13">
        <v>23</v>
      </c>
      <c r="B31" s="9"/>
      <c r="C31" s="9"/>
      <c r="D31" s="9"/>
      <c r="E31" s="9"/>
      <c r="F31" s="9"/>
      <c r="G31" s="9"/>
      <c r="H31" s="9">
        <f t="shared" si="0"/>
        <v>0</v>
      </c>
      <c r="I31" s="13">
        <f t="shared" si="2"/>
        <v>0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15" customHeight="1" hidden="1">
      <c r="A32" s="13">
        <v>24</v>
      </c>
      <c r="B32" s="9"/>
      <c r="C32" s="9"/>
      <c r="D32" s="9"/>
      <c r="E32" s="9"/>
      <c r="F32" s="9"/>
      <c r="G32" s="9"/>
      <c r="H32" s="9">
        <f t="shared" si="0"/>
        <v>0</v>
      </c>
      <c r="I32" s="13">
        <f t="shared" si="2"/>
        <v>0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</sheetData>
  <mergeCells count="3">
    <mergeCell ref="L1:R1"/>
    <mergeCell ref="C2:E2"/>
    <mergeCell ref="R7:S7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E21" sqref="E21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2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  <col min="21" max="21" width="4.7109375" style="0" customWidth="1"/>
  </cols>
  <sheetData>
    <row r="1" spans="1:20" s="14" customFormat="1" ht="20.25">
      <c r="A1" s="24" t="s">
        <v>0</v>
      </c>
      <c r="B1" s="1">
        <v>40610</v>
      </c>
      <c r="C1" s="25" t="s">
        <v>1</v>
      </c>
      <c r="D1" s="26"/>
      <c r="E1" s="27"/>
      <c r="F1" s="27"/>
      <c r="G1" s="27"/>
      <c r="H1" s="26"/>
      <c r="I1" s="26"/>
      <c r="J1" s="28"/>
      <c r="K1" s="29"/>
      <c r="L1" s="49" t="s">
        <v>28</v>
      </c>
      <c r="M1" s="50"/>
      <c r="N1" s="50"/>
      <c r="O1" s="50"/>
      <c r="P1" s="50"/>
      <c r="Q1" s="50"/>
      <c r="R1" s="51"/>
      <c r="S1" s="10"/>
      <c r="T1" s="26"/>
    </row>
    <row r="2" spans="1:19" s="14" customFormat="1" ht="15.75">
      <c r="A2" s="30" t="s">
        <v>2</v>
      </c>
      <c r="B2" s="10"/>
      <c r="C2" s="52" t="s">
        <v>165</v>
      </c>
      <c r="D2" s="53"/>
      <c r="E2" s="54"/>
      <c r="F2" s="10"/>
      <c r="I2" s="31" t="s">
        <v>3</v>
      </c>
      <c r="K2" s="32"/>
      <c r="O2" s="2"/>
      <c r="P2" s="3"/>
      <c r="Q2" s="3"/>
      <c r="R2" s="3"/>
      <c r="S2" s="27"/>
    </row>
    <row r="3" spans="1:15" s="14" customFormat="1" ht="18">
      <c r="A3" s="10"/>
      <c r="B3" s="10"/>
      <c r="C3" s="10"/>
      <c r="D3" s="10"/>
      <c r="E3" s="10"/>
      <c r="F3" s="10"/>
      <c r="G3" s="33" t="s">
        <v>4</v>
      </c>
      <c r="H3" s="10"/>
      <c r="I3" s="10"/>
      <c r="K3" s="32"/>
      <c r="L3" s="10"/>
      <c r="M3" s="33" t="s">
        <v>5</v>
      </c>
      <c r="N3" s="10"/>
      <c r="O3" s="10"/>
    </row>
    <row r="4" spans="2:18" s="14" customFormat="1" ht="14.25">
      <c r="B4" s="10"/>
      <c r="C4" s="10"/>
      <c r="D4" s="10"/>
      <c r="E4" s="10"/>
      <c r="F4" s="34" t="s">
        <v>6</v>
      </c>
      <c r="I4" s="4"/>
      <c r="K4" s="32"/>
      <c r="L4" s="34" t="s">
        <v>6</v>
      </c>
      <c r="O4" s="4"/>
      <c r="R4" s="35" t="s">
        <v>63</v>
      </c>
    </row>
    <row r="5" spans="2:15" s="14" customFormat="1" ht="14.25">
      <c r="B5" s="36" t="s">
        <v>7</v>
      </c>
      <c r="C5" s="11"/>
      <c r="D5" s="56">
        <v>15</v>
      </c>
      <c r="E5" s="10"/>
      <c r="F5" s="34" t="s">
        <v>8</v>
      </c>
      <c r="I5" s="5"/>
      <c r="K5" s="32"/>
      <c r="L5" s="34" t="s">
        <v>8</v>
      </c>
      <c r="O5" s="5"/>
    </row>
    <row r="6" spans="2:15" s="14" customFormat="1" ht="14.25">
      <c r="B6" s="10"/>
      <c r="C6" s="10"/>
      <c r="D6" s="10"/>
      <c r="E6" s="10"/>
      <c r="F6" s="37" t="s">
        <v>9</v>
      </c>
      <c r="G6" s="10"/>
      <c r="I6" s="6">
        <v>38</v>
      </c>
      <c r="K6" s="32"/>
      <c r="L6" s="37" t="s">
        <v>9</v>
      </c>
      <c r="O6" s="6"/>
    </row>
    <row r="7" spans="1:20" s="14" customFormat="1" ht="16.5">
      <c r="A7" s="10"/>
      <c r="B7" s="38" t="s">
        <v>30</v>
      </c>
      <c r="C7" s="10"/>
      <c r="D7" s="10"/>
      <c r="E7" s="10"/>
      <c r="F7" s="30" t="s">
        <v>11</v>
      </c>
      <c r="G7" s="10"/>
      <c r="H7" s="10"/>
      <c r="I7" s="7">
        <v>60</v>
      </c>
      <c r="K7" s="32"/>
      <c r="L7" s="30" t="s">
        <v>11</v>
      </c>
      <c r="M7" s="10"/>
      <c r="O7" s="4"/>
      <c r="R7" s="55" t="s">
        <v>12</v>
      </c>
      <c r="S7" s="55"/>
      <c r="T7" s="8" t="s">
        <v>26</v>
      </c>
    </row>
    <row r="8" spans="1:20" s="14" customFormat="1" ht="75.75">
      <c r="A8" s="39" t="s">
        <v>14</v>
      </c>
      <c r="B8" s="40" t="s">
        <v>15</v>
      </c>
      <c r="C8" s="39"/>
      <c r="D8" s="40" t="s">
        <v>16</v>
      </c>
      <c r="E8" s="41" t="s">
        <v>17</v>
      </c>
      <c r="F8" s="42" t="s">
        <v>18</v>
      </c>
      <c r="G8" s="13" t="s">
        <v>19</v>
      </c>
      <c r="H8" s="42" t="s">
        <v>20</v>
      </c>
      <c r="I8" s="43" t="s">
        <v>21</v>
      </c>
      <c r="J8" s="44" t="s">
        <v>22</v>
      </c>
      <c r="K8" s="45"/>
      <c r="L8" s="42" t="s">
        <v>18</v>
      </c>
      <c r="M8" s="13" t="s">
        <v>19</v>
      </c>
      <c r="N8" s="42" t="s">
        <v>20</v>
      </c>
      <c r="O8" s="43" t="s">
        <v>21</v>
      </c>
      <c r="P8" s="44" t="s">
        <v>22</v>
      </c>
      <c r="Q8" s="46"/>
      <c r="R8" s="47" t="s">
        <v>23</v>
      </c>
      <c r="S8" s="47" t="s">
        <v>24</v>
      </c>
      <c r="T8" s="39" t="s">
        <v>25</v>
      </c>
    </row>
    <row r="9" spans="1:20" s="14" customFormat="1" ht="15" customHeight="1">
      <c r="A9" s="13">
        <v>1</v>
      </c>
      <c r="B9" s="13" t="s">
        <v>39</v>
      </c>
      <c r="C9" s="13"/>
      <c r="D9" s="20" t="s">
        <v>68</v>
      </c>
      <c r="E9" s="13" t="s">
        <v>69</v>
      </c>
      <c r="F9" s="13">
        <v>100</v>
      </c>
      <c r="G9" s="13"/>
      <c r="H9" s="13">
        <f aca="true" t="shared" si="0" ref="H9:H31">IF((G9-$I$6)&gt;0,G9-$I$6,0)</f>
        <v>0</v>
      </c>
      <c r="I9" s="13">
        <f aca="true" t="shared" si="1" ref="I9:I31">H9+F9</f>
        <v>100</v>
      </c>
      <c r="J9" s="13"/>
      <c r="K9" s="13"/>
      <c r="L9" s="13"/>
      <c r="M9" s="13"/>
      <c r="N9" s="13"/>
      <c r="O9" s="13"/>
      <c r="P9" s="13"/>
      <c r="Q9" s="13"/>
      <c r="R9" s="13"/>
      <c r="S9" s="15"/>
      <c r="T9" s="15"/>
    </row>
    <row r="10" spans="1:20" s="14" customFormat="1" ht="15" customHeight="1">
      <c r="A10" s="13">
        <v>2</v>
      </c>
      <c r="B10" s="9" t="s">
        <v>121</v>
      </c>
      <c r="C10" s="13"/>
      <c r="D10" s="13" t="s">
        <v>122</v>
      </c>
      <c r="E10" s="13" t="s">
        <v>123</v>
      </c>
      <c r="F10" s="13">
        <v>100</v>
      </c>
      <c r="G10" s="13"/>
      <c r="H10" s="13">
        <f t="shared" si="0"/>
        <v>0</v>
      </c>
      <c r="I10" s="13">
        <f t="shared" si="1"/>
        <v>100</v>
      </c>
      <c r="J10" s="13"/>
      <c r="K10" s="13"/>
      <c r="L10" s="13"/>
      <c r="M10" s="13"/>
      <c r="N10" s="13"/>
      <c r="O10" s="13"/>
      <c r="P10" s="13"/>
      <c r="Q10" s="13"/>
      <c r="R10" s="13"/>
      <c r="S10" s="15"/>
      <c r="T10" s="15"/>
    </row>
    <row r="11" spans="1:20" s="14" customFormat="1" ht="15" customHeight="1">
      <c r="A11" s="13">
        <v>3</v>
      </c>
      <c r="B11" s="13" t="s">
        <v>99</v>
      </c>
      <c r="C11" s="13"/>
      <c r="D11" s="17" t="s">
        <v>100</v>
      </c>
      <c r="E11" s="13" t="s">
        <v>101</v>
      </c>
      <c r="F11" s="13">
        <v>100</v>
      </c>
      <c r="G11" s="13"/>
      <c r="H11" s="13">
        <f t="shared" si="0"/>
        <v>0</v>
      </c>
      <c r="I11" s="13">
        <f t="shared" si="1"/>
        <v>100</v>
      </c>
      <c r="J11" s="13"/>
      <c r="K11" s="13"/>
      <c r="L11" s="13"/>
      <c r="M11" s="13"/>
      <c r="N11" s="13"/>
      <c r="O11" s="13"/>
      <c r="P11" s="13"/>
      <c r="Q11" s="13"/>
      <c r="R11" s="13"/>
      <c r="S11" s="15"/>
      <c r="T11" s="15"/>
    </row>
    <row r="12" spans="1:20" s="14" customFormat="1" ht="15" customHeight="1">
      <c r="A12" s="13">
        <v>4</v>
      </c>
      <c r="B12" s="13" t="s">
        <v>150</v>
      </c>
      <c r="C12" s="13"/>
      <c r="D12" s="13" t="s">
        <v>151</v>
      </c>
      <c r="E12" s="13" t="s">
        <v>152</v>
      </c>
      <c r="F12" s="13">
        <v>100</v>
      </c>
      <c r="G12" s="13"/>
      <c r="H12" s="13">
        <f t="shared" si="0"/>
        <v>0</v>
      </c>
      <c r="I12" s="13">
        <f>H12+F12</f>
        <v>100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s="14" customFormat="1" ht="15" customHeight="1">
      <c r="A13" s="13">
        <v>5</v>
      </c>
      <c r="B13" s="13" t="s">
        <v>57</v>
      </c>
      <c r="C13" s="13"/>
      <c r="D13" s="13" t="s">
        <v>58</v>
      </c>
      <c r="E13" s="13" t="s">
        <v>56</v>
      </c>
      <c r="F13" s="13">
        <v>100</v>
      </c>
      <c r="G13" s="13"/>
      <c r="H13" s="13">
        <f t="shared" si="0"/>
        <v>0</v>
      </c>
      <c r="I13" s="13">
        <f t="shared" si="1"/>
        <v>100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s="14" customFormat="1" ht="15.75" customHeight="1">
      <c r="A14" s="13">
        <v>6</v>
      </c>
      <c r="B14" s="13" t="s">
        <v>60</v>
      </c>
      <c r="C14" s="13"/>
      <c r="D14" s="13" t="s">
        <v>47</v>
      </c>
      <c r="E14" s="21" t="s">
        <v>137</v>
      </c>
      <c r="F14" s="13">
        <v>0</v>
      </c>
      <c r="G14" s="13">
        <v>45.56</v>
      </c>
      <c r="H14" s="13">
        <f t="shared" si="0"/>
        <v>7.560000000000002</v>
      </c>
      <c r="I14" s="13">
        <f t="shared" si="1"/>
        <v>7.560000000000002</v>
      </c>
      <c r="J14" s="13">
        <v>3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s="14" customFormat="1" ht="15" customHeight="1">
      <c r="A15" s="13">
        <v>7</v>
      </c>
      <c r="B15" s="13" t="s">
        <v>37</v>
      </c>
      <c r="C15" s="13"/>
      <c r="D15" s="13" t="s">
        <v>47</v>
      </c>
      <c r="E15" s="13" t="s">
        <v>61</v>
      </c>
      <c r="F15" s="13">
        <v>5</v>
      </c>
      <c r="G15" s="13">
        <v>41.87</v>
      </c>
      <c r="H15" s="13">
        <f t="shared" si="0"/>
        <v>3.8699999999999974</v>
      </c>
      <c r="I15" s="13">
        <f t="shared" si="1"/>
        <v>8.869999999999997</v>
      </c>
      <c r="J15" s="13">
        <v>4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s="14" customFormat="1" ht="15" customHeight="1">
      <c r="A16" s="13">
        <v>8</v>
      </c>
      <c r="B16" s="13" t="s">
        <v>141</v>
      </c>
      <c r="C16" s="13"/>
      <c r="D16" s="13" t="s">
        <v>98</v>
      </c>
      <c r="E16" s="13" t="s">
        <v>142</v>
      </c>
      <c r="F16" s="13">
        <v>10</v>
      </c>
      <c r="G16" s="13">
        <v>45.75</v>
      </c>
      <c r="H16" s="13">
        <f t="shared" si="0"/>
        <v>7.75</v>
      </c>
      <c r="I16" s="13">
        <f t="shared" si="1"/>
        <v>17.75</v>
      </c>
      <c r="J16" s="13">
        <v>5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1" ht="15" customHeight="1">
      <c r="A17" s="13">
        <v>9</v>
      </c>
      <c r="B17" s="9" t="s">
        <v>83</v>
      </c>
      <c r="C17" s="9"/>
      <c r="D17" s="9" t="s">
        <v>84</v>
      </c>
      <c r="E17" s="9" t="s">
        <v>85</v>
      </c>
      <c r="F17" s="9">
        <v>0</v>
      </c>
      <c r="G17" s="9">
        <v>35.66</v>
      </c>
      <c r="H17" s="9">
        <f t="shared" si="0"/>
        <v>0</v>
      </c>
      <c r="I17" s="13">
        <f t="shared" si="1"/>
        <v>0</v>
      </c>
      <c r="J17" s="9">
        <v>1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14"/>
    </row>
    <row r="18" spans="1:20" ht="15" customHeight="1">
      <c r="A18" s="13">
        <v>10</v>
      </c>
      <c r="B18" s="13" t="s">
        <v>110</v>
      </c>
      <c r="C18" s="9"/>
      <c r="D18" s="9" t="s">
        <v>33</v>
      </c>
      <c r="E18" s="13" t="s">
        <v>111</v>
      </c>
      <c r="F18" s="9">
        <v>100</v>
      </c>
      <c r="G18" s="9"/>
      <c r="H18" s="9">
        <f t="shared" si="0"/>
        <v>0</v>
      </c>
      <c r="I18" s="13">
        <f t="shared" si="1"/>
        <v>100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5" customHeight="1">
      <c r="A19" s="13">
        <v>11</v>
      </c>
      <c r="B19" s="9" t="s">
        <v>153</v>
      </c>
      <c r="C19" s="23"/>
      <c r="D19" s="9" t="s">
        <v>154</v>
      </c>
      <c r="E19" s="9" t="s">
        <v>129</v>
      </c>
      <c r="F19" s="9">
        <v>5</v>
      </c>
      <c r="G19" s="9">
        <v>39.92</v>
      </c>
      <c r="H19" s="9">
        <f t="shared" si="0"/>
        <v>1.9200000000000017</v>
      </c>
      <c r="I19" s="13">
        <f t="shared" si="1"/>
        <v>6.920000000000002</v>
      </c>
      <c r="J19" s="9">
        <v>2</v>
      </c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5" customHeight="1">
      <c r="A20" s="13">
        <v>12</v>
      </c>
      <c r="B20" s="9" t="s">
        <v>121</v>
      </c>
      <c r="C20" s="9"/>
      <c r="D20" s="9" t="s">
        <v>62</v>
      </c>
      <c r="E20" s="22" t="s">
        <v>120</v>
      </c>
      <c r="F20" s="9">
        <v>100</v>
      </c>
      <c r="G20" s="9"/>
      <c r="H20" s="9">
        <f t="shared" si="0"/>
        <v>0</v>
      </c>
      <c r="I20" s="13">
        <f t="shared" si="1"/>
        <v>100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15" customHeight="1">
      <c r="A21" s="13">
        <v>13</v>
      </c>
      <c r="B21" s="9" t="s">
        <v>134</v>
      </c>
      <c r="C21" s="9"/>
      <c r="D21" s="9" t="s">
        <v>135</v>
      </c>
      <c r="E21" s="9" t="s">
        <v>136</v>
      </c>
      <c r="F21" s="9">
        <v>100</v>
      </c>
      <c r="G21" s="9"/>
      <c r="H21" s="9">
        <f t="shared" si="0"/>
        <v>0</v>
      </c>
      <c r="I21" s="13">
        <f t="shared" si="1"/>
        <v>100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15" customHeight="1">
      <c r="A22" s="13">
        <v>14</v>
      </c>
      <c r="B22" s="9" t="s">
        <v>138</v>
      </c>
      <c r="C22" s="9"/>
      <c r="D22" s="9" t="s">
        <v>139</v>
      </c>
      <c r="E22" s="9" t="s">
        <v>140</v>
      </c>
      <c r="F22" s="9">
        <v>5</v>
      </c>
      <c r="G22" s="9">
        <v>52</v>
      </c>
      <c r="H22" s="9">
        <f t="shared" si="0"/>
        <v>14</v>
      </c>
      <c r="I22" s="13">
        <f t="shared" si="1"/>
        <v>19</v>
      </c>
      <c r="J22" s="9">
        <v>6</v>
      </c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15" customHeight="1">
      <c r="A23" s="13">
        <v>15</v>
      </c>
      <c r="B23" s="9" t="s">
        <v>173</v>
      </c>
      <c r="C23" s="9"/>
      <c r="D23" s="9" t="s">
        <v>34</v>
      </c>
      <c r="E23" s="9" t="s">
        <v>174</v>
      </c>
      <c r="F23" s="9">
        <v>100</v>
      </c>
      <c r="G23" s="9"/>
      <c r="H23" s="9">
        <f t="shared" si="0"/>
        <v>0</v>
      </c>
      <c r="I23" s="13">
        <f aca="true" t="shared" si="2" ref="I23:I30">H23+F23</f>
        <v>100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15" customHeight="1">
      <c r="A24" s="13">
        <v>16</v>
      </c>
      <c r="B24" s="9" t="s">
        <v>116</v>
      </c>
      <c r="C24" s="9"/>
      <c r="D24" s="9" t="s">
        <v>62</v>
      </c>
      <c r="E24" s="9" t="s">
        <v>117</v>
      </c>
      <c r="F24" s="9">
        <v>100</v>
      </c>
      <c r="G24" s="9"/>
      <c r="H24" s="9">
        <f t="shared" si="0"/>
        <v>0</v>
      </c>
      <c r="I24" s="13">
        <f t="shared" si="2"/>
        <v>100</v>
      </c>
      <c r="J24" s="9" t="s">
        <v>88</v>
      </c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ht="15" customHeight="1">
      <c r="A25" s="13">
        <v>17</v>
      </c>
      <c r="B25" s="9" t="s">
        <v>116</v>
      </c>
      <c r="C25" s="9"/>
      <c r="D25" s="9" t="s">
        <v>62</v>
      </c>
      <c r="E25" s="9" t="s">
        <v>175</v>
      </c>
      <c r="F25" s="9">
        <v>5</v>
      </c>
      <c r="G25" s="9">
        <v>39.41</v>
      </c>
      <c r="H25" s="9">
        <f t="shared" si="0"/>
        <v>1.4099999999999966</v>
      </c>
      <c r="I25" s="13">
        <f t="shared" si="2"/>
        <v>6.409999999999997</v>
      </c>
      <c r="J25" s="9" t="s">
        <v>88</v>
      </c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ht="15" customHeight="1">
      <c r="A26" s="13">
        <v>18</v>
      </c>
      <c r="B26" s="9" t="s">
        <v>74</v>
      </c>
      <c r="C26" s="9"/>
      <c r="D26" s="9" t="s">
        <v>75</v>
      </c>
      <c r="E26" s="9" t="s">
        <v>76</v>
      </c>
      <c r="F26" s="9">
        <v>100</v>
      </c>
      <c r="G26" s="9"/>
      <c r="H26" s="9">
        <f t="shared" si="0"/>
        <v>0</v>
      </c>
      <c r="I26" s="13">
        <f t="shared" si="2"/>
        <v>100</v>
      </c>
      <c r="J26" s="9" t="s">
        <v>88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ht="15" customHeight="1" hidden="1">
      <c r="A27" s="13">
        <v>19</v>
      </c>
      <c r="B27" s="9"/>
      <c r="C27" s="9"/>
      <c r="D27" s="9"/>
      <c r="E27" s="9"/>
      <c r="F27" s="9"/>
      <c r="G27" s="9"/>
      <c r="H27" s="9">
        <f t="shared" si="0"/>
        <v>0</v>
      </c>
      <c r="I27" s="13">
        <f t="shared" si="2"/>
        <v>0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ht="15" customHeight="1" hidden="1">
      <c r="A28" s="13">
        <v>20</v>
      </c>
      <c r="B28" s="9"/>
      <c r="C28" s="9"/>
      <c r="D28" s="9"/>
      <c r="E28" s="9"/>
      <c r="F28" s="9"/>
      <c r="G28" s="9"/>
      <c r="H28" s="9">
        <f t="shared" si="0"/>
        <v>0</v>
      </c>
      <c r="I28" s="13">
        <f t="shared" si="2"/>
        <v>0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ht="15" customHeight="1" hidden="1">
      <c r="A29" s="13">
        <v>21</v>
      </c>
      <c r="B29" s="9"/>
      <c r="C29" s="9"/>
      <c r="D29" s="9"/>
      <c r="E29" s="9"/>
      <c r="F29" s="9"/>
      <c r="G29" s="9"/>
      <c r="H29" s="9">
        <f t="shared" si="0"/>
        <v>0</v>
      </c>
      <c r="I29" s="13">
        <f t="shared" si="2"/>
        <v>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ht="15" customHeight="1" hidden="1">
      <c r="A30" s="13">
        <v>22</v>
      </c>
      <c r="B30" s="9"/>
      <c r="C30" s="9"/>
      <c r="D30" s="9"/>
      <c r="E30" s="9"/>
      <c r="F30" s="9"/>
      <c r="G30" s="9"/>
      <c r="H30" s="9">
        <f t="shared" si="0"/>
        <v>0</v>
      </c>
      <c r="I30" s="13">
        <f t="shared" si="2"/>
        <v>0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ht="15" customHeight="1" hidden="1">
      <c r="A31" s="13">
        <v>23</v>
      </c>
      <c r="B31" s="9"/>
      <c r="C31" s="9"/>
      <c r="D31" s="9"/>
      <c r="E31" s="9"/>
      <c r="F31" s="9"/>
      <c r="G31" s="9"/>
      <c r="H31" s="9">
        <f t="shared" si="0"/>
        <v>0</v>
      </c>
      <c r="I31" s="13">
        <f t="shared" si="1"/>
        <v>0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</sheetData>
  <mergeCells count="3">
    <mergeCell ref="L1:R1"/>
    <mergeCell ref="C2:E2"/>
    <mergeCell ref="R7:S7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4">
      <selection activeCell="T21" sqref="T21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1.851562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  <col min="21" max="21" width="5.00390625" style="0" bestFit="1" customWidth="1"/>
  </cols>
  <sheetData>
    <row r="1" spans="1:20" s="14" customFormat="1" ht="20.25">
      <c r="A1" s="24" t="s">
        <v>0</v>
      </c>
      <c r="B1" s="1">
        <v>40610</v>
      </c>
      <c r="C1" s="25" t="s">
        <v>1</v>
      </c>
      <c r="D1" s="26"/>
      <c r="E1" s="27"/>
      <c r="F1" s="27"/>
      <c r="G1" s="27"/>
      <c r="H1" s="26"/>
      <c r="I1" s="26"/>
      <c r="J1" s="28"/>
      <c r="K1" s="29"/>
      <c r="L1" s="49" t="s">
        <v>28</v>
      </c>
      <c r="M1" s="50"/>
      <c r="N1" s="50"/>
      <c r="O1" s="50"/>
      <c r="P1" s="50"/>
      <c r="Q1" s="50"/>
      <c r="R1" s="51"/>
      <c r="S1" s="10"/>
      <c r="T1" s="26"/>
    </row>
    <row r="2" spans="1:19" s="14" customFormat="1" ht="15.75">
      <c r="A2" s="30" t="s">
        <v>2</v>
      </c>
      <c r="B2" s="10"/>
      <c r="C2" s="52" t="s">
        <v>29</v>
      </c>
      <c r="D2" s="53"/>
      <c r="E2" s="54"/>
      <c r="F2" s="10"/>
      <c r="I2" s="31" t="s">
        <v>3</v>
      </c>
      <c r="K2" s="32"/>
      <c r="O2" s="2"/>
      <c r="P2" s="3"/>
      <c r="Q2" s="3"/>
      <c r="R2" s="3"/>
      <c r="S2" s="27"/>
    </row>
    <row r="3" spans="1:15" s="14" customFormat="1" ht="18">
      <c r="A3" s="10"/>
      <c r="B3" s="10"/>
      <c r="C3" s="10"/>
      <c r="D3" s="10"/>
      <c r="E3" s="10"/>
      <c r="F3" s="10"/>
      <c r="G3" s="33" t="s">
        <v>4</v>
      </c>
      <c r="H3" s="10"/>
      <c r="I3" s="10"/>
      <c r="K3" s="32"/>
      <c r="L3" s="10"/>
      <c r="M3" s="33" t="s">
        <v>5</v>
      </c>
      <c r="N3" s="10"/>
      <c r="O3" s="10"/>
    </row>
    <row r="4" spans="2:18" s="14" customFormat="1" ht="18">
      <c r="B4" s="10"/>
      <c r="C4" s="10"/>
      <c r="D4" s="10"/>
      <c r="E4" s="10"/>
      <c r="F4" s="34" t="s">
        <v>6</v>
      </c>
      <c r="I4" s="4"/>
      <c r="K4" s="32"/>
      <c r="L4" s="34" t="s">
        <v>6</v>
      </c>
      <c r="O4" s="4"/>
      <c r="R4" s="48" t="s">
        <v>64</v>
      </c>
    </row>
    <row r="5" spans="2:15" s="14" customFormat="1" ht="14.25">
      <c r="B5" s="36" t="s">
        <v>7</v>
      </c>
      <c r="C5" s="11"/>
      <c r="D5" s="56">
        <v>14</v>
      </c>
      <c r="E5" s="10"/>
      <c r="F5" s="34" t="s">
        <v>8</v>
      </c>
      <c r="I5" s="5"/>
      <c r="K5" s="32"/>
      <c r="L5" s="34" t="s">
        <v>8</v>
      </c>
      <c r="O5" s="5"/>
    </row>
    <row r="6" spans="2:15" s="14" customFormat="1" ht="14.25">
      <c r="B6" s="10"/>
      <c r="C6" s="10"/>
      <c r="D6" s="10"/>
      <c r="E6" s="10"/>
      <c r="F6" s="37" t="s">
        <v>9</v>
      </c>
      <c r="G6" s="10"/>
      <c r="I6" s="6">
        <v>45</v>
      </c>
      <c r="K6" s="32"/>
      <c r="L6" s="37" t="s">
        <v>9</v>
      </c>
      <c r="O6" s="6">
        <v>38</v>
      </c>
    </row>
    <row r="7" spans="1:20" s="14" customFormat="1" ht="16.5">
      <c r="A7" s="10"/>
      <c r="B7" s="38" t="s">
        <v>10</v>
      </c>
      <c r="C7" s="10"/>
      <c r="D7" s="10"/>
      <c r="E7" s="10"/>
      <c r="F7" s="30" t="s">
        <v>11</v>
      </c>
      <c r="G7" s="10"/>
      <c r="H7" s="10"/>
      <c r="I7" s="7">
        <v>69</v>
      </c>
      <c r="K7" s="32"/>
      <c r="L7" s="30" t="s">
        <v>11</v>
      </c>
      <c r="M7" s="10"/>
      <c r="O7" s="4">
        <v>60</v>
      </c>
      <c r="R7" s="55" t="s">
        <v>12</v>
      </c>
      <c r="S7" s="55"/>
      <c r="T7" s="8" t="s">
        <v>13</v>
      </c>
    </row>
    <row r="8" spans="1:20" s="14" customFormat="1" ht="75.75">
      <c r="A8" s="39" t="s">
        <v>14</v>
      </c>
      <c r="B8" s="40" t="s">
        <v>15</v>
      </c>
      <c r="C8" s="39"/>
      <c r="D8" s="40" t="s">
        <v>16</v>
      </c>
      <c r="E8" s="41" t="s">
        <v>17</v>
      </c>
      <c r="F8" s="42" t="s">
        <v>18</v>
      </c>
      <c r="G8" s="13" t="s">
        <v>19</v>
      </c>
      <c r="H8" s="42" t="s">
        <v>20</v>
      </c>
      <c r="I8" s="43" t="s">
        <v>21</v>
      </c>
      <c r="J8" s="44" t="s">
        <v>22</v>
      </c>
      <c r="K8" s="45"/>
      <c r="L8" s="42" t="s">
        <v>18</v>
      </c>
      <c r="M8" s="13" t="s">
        <v>19</v>
      </c>
      <c r="N8" s="42" t="s">
        <v>20</v>
      </c>
      <c r="O8" s="43" t="s">
        <v>21</v>
      </c>
      <c r="P8" s="44" t="s">
        <v>22</v>
      </c>
      <c r="Q8" s="46"/>
      <c r="R8" s="47" t="s">
        <v>23</v>
      </c>
      <c r="S8" s="47" t="s">
        <v>24</v>
      </c>
      <c r="T8" s="39" t="s">
        <v>25</v>
      </c>
    </row>
    <row r="9" spans="1:20" s="14" customFormat="1" ht="15" customHeight="1">
      <c r="A9" s="13">
        <v>1</v>
      </c>
      <c r="B9" s="13" t="s">
        <v>42</v>
      </c>
      <c r="C9" s="13"/>
      <c r="D9" s="13" t="s">
        <v>38</v>
      </c>
      <c r="E9" s="13" t="s">
        <v>43</v>
      </c>
      <c r="F9" s="13">
        <v>100</v>
      </c>
      <c r="G9" s="13"/>
      <c r="H9" s="13">
        <f aca="true" t="shared" si="0" ref="H9:H50">IF((G9-$I$6)&gt;0,G9-$I$6,0)</f>
        <v>0</v>
      </c>
      <c r="I9" s="13">
        <f aca="true" t="shared" si="1" ref="I9:I35">H9+F9</f>
        <v>100</v>
      </c>
      <c r="J9" s="13"/>
      <c r="K9" s="13"/>
      <c r="L9" s="13">
        <v>100</v>
      </c>
      <c r="M9" s="13"/>
      <c r="N9" s="13">
        <f aca="true" t="shared" si="2" ref="N9:N50">IF((M9-$O$6)&gt;0,M9-$O$6,0)</f>
        <v>0</v>
      </c>
      <c r="O9" s="13">
        <f aca="true" t="shared" si="3" ref="O9:O35">N9+L9</f>
        <v>100</v>
      </c>
      <c r="P9" s="13"/>
      <c r="Q9" s="13"/>
      <c r="R9" s="13">
        <f aca="true" t="shared" si="4" ref="R9:R35">O9+I9</f>
        <v>200</v>
      </c>
      <c r="S9" s="15">
        <f aca="true" t="shared" si="5" ref="S9:S35">M9+G9</f>
        <v>0</v>
      </c>
      <c r="T9" s="15"/>
    </row>
    <row r="10" spans="1:20" s="14" customFormat="1" ht="15" customHeight="1">
      <c r="A10" s="13">
        <v>2</v>
      </c>
      <c r="B10" s="13" t="s">
        <v>143</v>
      </c>
      <c r="C10" s="13"/>
      <c r="D10" s="13" t="s">
        <v>38</v>
      </c>
      <c r="E10" s="13" t="s">
        <v>144</v>
      </c>
      <c r="F10" s="13">
        <v>5</v>
      </c>
      <c r="G10" s="13">
        <v>42.19</v>
      </c>
      <c r="H10" s="13">
        <f t="shared" si="0"/>
        <v>0</v>
      </c>
      <c r="I10" s="13">
        <f t="shared" si="1"/>
        <v>5</v>
      </c>
      <c r="J10" s="13"/>
      <c r="K10" s="13"/>
      <c r="L10" s="13">
        <v>10</v>
      </c>
      <c r="M10" s="13">
        <v>35.62</v>
      </c>
      <c r="N10" s="13">
        <f t="shared" si="2"/>
        <v>0</v>
      </c>
      <c r="O10" s="13">
        <f t="shared" si="3"/>
        <v>10</v>
      </c>
      <c r="P10" s="13"/>
      <c r="Q10" s="13"/>
      <c r="R10" s="13">
        <f t="shared" si="4"/>
        <v>15</v>
      </c>
      <c r="S10" s="15">
        <f t="shared" si="5"/>
        <v>77.81</v>
      </c>
      <c r="T10" s="15">
        <v>5</v>
      </c>
    </row>
    <row r="11" spans="1:20" s="14" customFormat="1" ht="15" customHeight="1">
      <c r="A11" s="13">
        <v>3</v>
      </c>
      <c r="B11" s="13" t="s">
        <v>39</v>
      </c>
      <c r="C11" s="13"/>
      <c r="D11" s="13" t="s">
        <v>38</v>
      </c>
      <c r="E11" s="13" t="s">
        <v>40</v>
      </c>
      <c r="F11" s="13">
        <v>100</v>
      </c>
      <c r="G11" s="13"/>
      <c r="H11" s="13">
        <f t="shared" si="0"/>
        <v>0</v>
      </c>
      <c r="I11" s="13">
        <f t="shared" si="1"/>
        <v>100</v>
      </c>
      <c r="J11" s="13"/>
      <c r="K11" s="13"/>
      <c r="L11" s="13">
        <v>100</v>
      </c>
      <c r="M11" s="13"/>
      <c r="N11" s="13">
        <f t="shared" si="2"/>
        <v>0</v>
      </c>
      <c r="O11" s="13">
        <f t="shared" si="3"/>
        <v>100</v>
      </c>
      <c r="P11" s="13"/>
      <c r="Q11" s="13"/>
      <c r="R11" s="13">
        <f t="shared" si="4"/>
        <v>200</v>
      </c>
      <c r="S11" s="13">
        <f t="shared" si="5"/>
        <v>0</v>
      </c>
      <c r="T11" s="13"/>
    </row>
    <row r="12" spans="1:20" s="14" customFormat="1" ht="15" customHeight="1">
      <c r="A12" s="13">
        <v>4</v>
      </c>
      <c r="B12" s="13" t="s">
        <v>35</v>
      </c>
      <c r="C12" s="13"/>
      <c r="D12" s="13" t="s">
        <v>31</v>
      </c>
      <c r="E12" s="13" t="s">
        <v>32</v>
      </c>
      <c r="F12" s="13">
        <v>0</v>
      </c>
      <c r="G12" s="13">
        <v>40.94</v>
      </c>
      <c r="H12" s="13">
        <f t="shared" si="0"/>
        <v>0</v>
      </c>
      <c r="I12" s="13">
        <f t="shared" si="1"/>
        <v>0</v>
      </c>
      <c r="J12" s="13"/>
      <c r="K12" s="13"/>
      <c r="L12" s="13">
        <v>5</v>
      </c>
      <c r="M12" s="13">
        <v>40.93</v>
      </c>
      <c r="N12" s="13">
        <f t="shared" si="2"/>
        <v>2.9299999999999997</v>
      </c>
      <c r="O12" s="13">
        <f t="shared" si="3"/>
        <v>7.93</v>
      </c>
      <c r="P12" s="13"/>
      <c r="Q12" s="13"/>
      <c r="R12" s="13">
        <f t="shared" si="4"/>
        <v>7.93</v>
      </c>
      <c r="S12" s="13">
        <f t="shared" si="5"/>
        <v>81.87</v>
      </c>
      <c r="T12" s="13">
        <v>2</v>
      </c>
    </row>
    <row r="13" spans="1:20" s="14" customFormat="1" ht="15" customHeight="1">
      <c r="A13" s="13">
        <v>5</v>
      </c>
      <c r="B13" s="13" t="s">
        <v>48</v>
      </c>
      <c r="C13" s="13"/>
      <c r="D13" s="13" t="s">
        <v>38</v>
      </c>
      <c r="E13" s="13" t="s">
        <v>49</v>
      </c>
      <c r="F13" s="13">
        <v>5</v>
      </c>
      <c r="G13" s="13">
        <v>41.78</v>
      </c>
      <c r="H13" s="13">
        <f t="shared" si="0"/>
        <v>0</v>
      </c>
      <c r="I13" s="13">
        <f t="shared" si="1"/>
        <v>5</v>
      </c>
      <c r="J13" s="13"/>
      <c r="K13" s="13"/>
      <c r="L13" s="13">
        <v>0</v>
      </c>
      <c r="M13" s="13">
        <v>37.54</v>
      </c>
      <c r="N13" s="13">
        <f t="shared" si="2"/>
        <v>0</v>
      </c>
      <c r="O13" s="13">
        <f t="shared" si="3"/>
        <v>0</v>
      </c>
      <c r="P13" s="13"/>
      <c r="Q13" s="13"/>
      <c r="R13" s="13">
        <f t="shared" si="4"/>
        <v>5</v>
      </c>
      <c r="S13" s="13">
        <f t="shared" si="5"/>
        <v>79.32</v>
      </c>
      <c r="T13" s="13">
        <v>1</v>
      </c>
    </row>
    <row r="14" spans="1:20" s="14" customFormat="1" ht="15" customHeight="1">
      <c r="A14" s="13">
        <v>6</v>
      </c>
      <c r="B14" s="13" t="s">
        <v>42</v>
      </c>
      <c r="C14" s="13"/>
      <c r="D14" s="13" t="s">
        <v>38</v>
      </c>
      <c r="E14" s="13" t="s">
        <v>44</v>
      </c>
      <c r="F14" s="13">
        <v>20</v>
      </c>
      <c r="G14" s="13">
        <v>47.65</v>
      </c>
      <c r="H14" s="13">
        <f t="shared" si="0"/>
        <v>2.6499999999999986</v>
      </c>
      <c r="I14" s="13">
        <f t="shared" si="1"/>
        <v>22.65</v>
      </c>
      <c r="J14" s="13"/>
      <c r="K14" s="13"/>
      <c r="L14" s="13">
        <v>5</v>
      </c>
      <c r="M14" s="13">
        <v>40.41</v>
      </c>
      <c r="N14" s="13">
        <f t="shared" si="2"/>
        <v>2.4099999999999966</v>
      </c>
      <c r="O14" s="13">
        <f t="shared" si="3"/>
        <v>7.409999999999997</v>
      </c>
      <c r="P14" s="13"/>
      <c r="Q14" s="13"/>
      <c r="R14" s="13">
        <f t="shared" si="4"/>
        <v>30.059999999999995</v>
      </c>
      <c r="S14" s="13">
        <f t="shared" si="5"/>
        <v>88.06</v>
      </c>
      <c r="T14" s="13">
        <v>6</v>
      </c>
    </row>
    <row r="15" spans="1:20" ht="15" customHeight="1">
      <c r="A15" s="13">
        <v>7</v>
      </c>
      <c r="B15" s="9" t="s">
        <v>124</v>
      </c>
      <c r="C15" s="9"/>
      <c r="D15" s="9" t="s">
        <v>38</v>
      </c>
      <c r="E15" s="9" t="s">
        <v>125</v>
      </c>
      <c r="F15" s="9">
        <v>5</v>
      </c>
      <c r="G15" s="9">
        <v>45.19</v>
      </c>
      <c r="H15" s="9">
        <f t="shared" si="0"/>
        <v>0.18999999999999773</v>
      </c>
      <c r="I15" s="13">
        <f>H15+F15</f>
        <v>5.189999999999998</v>
      </c>
      <c r="J15" s="13"/>
      <c r="K15" s="9"/>
      <c r="L15" s="9">
        <v>5</v>
      </c>
      <c r="M15" s="9">
        <v>39.56</v>
      </c>
      <c r="N15" s="9">
        <f t="shared" si="2"/>
        <v>1.5600000000000023</v>
      </c>
      <c r="O15" s="9">
        <f>N15+L15</f>
        <v>6.560000000000002</v>
      </c>
      <c r="P15" s="9"/>
      <c r="Q15" s="9"/>
      <c r="R15" s="9">
        <f>O15+I15</f>
        <v>11.75</v>
      </c>
      <c r="S15" s="9">
        <f>M15+G15</f>
        <v>84.75</v>
      </c>
      <c r="T15" s="9">
        <v>4</v>
      </c>
    </row>
    <row r="16" spans="1:20" s="14" customFormat="1" ht="15" customHeight="1">
      <c r="A16" s="13">
        <v>8</v>
      </c>
      <c r="B16" s="13" t="s">
        <v>166</v>
      </c>
      <c r="C16" s="13"/>
      <c r="D16" s="13" t="s">
        <v>167</v>
      </c>
      <c r="E16" s="13" t="s">
        <v>168</v>
      </c>
      <c r="F16" s="13">
        <v>100</v>
      </c>
      <c r="G16" s="13"/>
      <c r="H16" s="13">
        <f t="shared" si="0"/>
        <v>0</v>
      </c>
      <c r="I16" s="13">
        <f t="shared" si="1"/>
        <v>100</v>
      </c>
      <c r="J16" s="13"/>
      <c r="K16" s="13"/>
      <c r="L16" s="13">
        <v>100</v>
      </c>
      <c r="M16" s="13"/>
      <c r="N16" s="13">
        <f t="shared" si="2"/>
        <v>0</v>
      </c>
      <c r="O16" s="13">
        <f t="shared" si="3"/>
        <v>100</v>
      </c>
      <c r="P16" s="13"/>
      <c r="Q16" s="13"/>
      <c r="R16" s="13">
        <f t="shared" si="4"/>
        <v>200</v>
      </c>
      <c r="S16" s="13">
        <f t="shared" si="5"/>
        <v>0</v>
      </c>
      <c r="T16" s="13"/>
    </row>
    <row r="17" spans="1:20" s="14" customFormat="1" ht="15" customHeight="1">
      <c r="A17" s="13">
        <v>9</v>
      </c>
      <c r="B17" s="13" t="s">
        <v>42</v>
      </c>
      <c r="C17" s="13"/>
      <c r="D17" s="13" t="s">
        <v>38</v>
      </c>
      <c r="E17" s="13" t="s">
        <v>45</v>
      </c>
      <c r="F17" s="13">
        <v>10</v>
      </c>
      <c r="G17" s="13">
        <v>41.62</v>
      </c>
      <c r="H17" s="13">
        <f t="shared" si="0"/>
        <v>0</v>
      </c>
      <c r="I17" s="13">
        <f t="shared" si="1"/>
        <v>10</v>
      </c>
      <c r="J17" s="13"/>
      <c r="K17" s="13"/>
      <c r="L17" s="13">
        <v>100</v>
      </c>
      <c r="M17" s="13"/>
      <c r="N17" s="13">
        <f t="shared" si="2"/>
        <v>0</v>
      </c>
      <c r="O17" s="13">
        <f t="shared" si="3"/>
        <v>100</v>
      </c>
      <c r="P17" s="13"/>
      <c r="Q17" s="13"/>
      <c r="R17" s="13">
        <f t="shared" si="4"/>
        <v>110</v>
      </c>
      <c r="S17" s="13">
        <f t="shared" si="5"/>
        <v>41.62</v>
      </c>
      <c r="T17" s="13"/>
    </row>
    <row r="18" spans="1:21" ht="15" customHeight="1">
      <c r="A18" s="13">
        <v>10</v>
      </c>
      <c r="B18" s="9" t="s">
        <v>156</v>
      </c>
      <c r="C18" s="9"/>
      <c r="D18" s="9" t="s">
        <v>157</v>
      </c>
      <c r="E18" s="9" t="s">
        <v>158</v>
      </c>
      <c r="F18" s="9">
        <v>100</v>
      </c>
      <c r="G18" s="9"/>
      <c r="H18" s="9">
        <f t="shared" si="0"/>
        <v>0</v>
      </c>
      <c r="I18" s="13">
        <f>H18+F18</f>
        <v>100</v>
      </c>
      <c r="J18" s="9"/>
      <c r="K18" s="9"/>
      <c r="L18" s="9">
        <v>100</v>
      </c>
      <c r="M18" s="9"/>
      <c r="N18" s="9">
        <f t="shared" si="2"/>
        <v>0</v>
      </c>
      <c r="O18" s="9">
        <f>N18+L18</f>
        <v>100</v>
      </c>
      <c r="P18" s="9"/>
      <c r="Q18" s="9"/>
      <c r="R18" s="9">
        <f>O18+I18</f>
        <v>200</v>
      </c>
      <c r="S18" s="9">
        <f>M18+G18</f>
        <v>0</v>
      </c>
      <c r="T18" s="19"/>
      <c r="U18" s="14"/>
    </row>
    <row r="19" spans="1:20" ht="15" customHeight="1">
      <c r="A19" s="13">
        <v>11</v>
      </c>
      <c r="B19" s="9" t="s">
        <v>124</v>
      </c>
      <c r="C19" s="9"/>
      <c r="D19" s="9" t="s">
        <v>38</v>
      </c>
      <c r="E19" s="9" t="s">
        <v>126</v>
      </c>
      <c r="F19" s="9">
        <v>100</v>
      </c>
      <c r="G19" s="9"/>
      <c r="H19" s="9">
        <f t="shared" si="0"/>
        <v>0</v>
      </c>
      <c r="I19" s="13">
        <f>H19+F19</f>
        <v>100</v>
      </c>
      <c r="J19" s="13"/>
      <c r="K19" s="9"/>
      <c r="L19" s="9">
        <v>100</v>
      </c>
      <c r="M19" s="9"/>
      <c r="N19" s="9">
        <f t="shared" si="2"/>
        <v>0</v>
      </c>
      <c r="O19" s="9">
        <f>N19+L19</f>
        <v>100</v>
      </c>
      <c r="P19" s="9"/>
      <c r="Q19" s="9"/>
      <c r="R19" s="9">
        <f>O19+I19</f>
        <v>200</v>
      </c>
      <c r="S19" s="9">
        <f>M19+G19</f>
        <v>0</v>
      </c>
      <c r="T19" s="9"/>
    </row>
    <row r="20" spans="1:20" ht="15" customHeight="1">
      <c r="A20" s="13">
        <v>12</v>
      </c>
      <c r="B20" s="9" t="s">
        <v>80</v>
      </c>
      <c r="C20" s="9"/>
      <c r="D20" s="13" t="s">
        <v>38</v>
      </c>
      <c r="E20" s="9" t="s">
        <v>81</v>
      </c>
      <c r="F20" s="9">
        <v>30</v>
      </c>
      <c r="G20" s="9">
        <v>51.06</v>
      </c>
      <c r="H20" s="13">
        <f t="shared" si="0"/>
        <v>6.060000000000002</v>
      </c>
      <c r="I20" s="13">
        <f t="shared" si="1"/>
        <v>36.06</v>
      </c>
      <c r="J20" s="13"/>
      <c r="K20" s="13"/>
      <c r="L20" s="13">
        <v>10</v>
      </c>
      <c r="M20" s="13">
        <v>42.22</v>
      </c>
      <c r="N20" s="13">
        <f t="shared" si="2"/>
        <v>4.219999999999999</v>
      </c>
      <c r="O20" s="13">
        <f t="shared" si="3"/>
        <v>14.219999999999999</v>
      </c>
      <c r="P20" s="13"/>
      <c r="Q20" s="13"/>
      <c r="R20" s="13">
        <f t="shared" si="4"/>
        <v>50.28</v>
      </c>
      <c r="S20" s="15">
        <f t="shared" si="5"/>
        <v>93.28</v>
      </c>
      <c r="T20" s="9">
        <v>7</v>
      </c>
    </row>
    <row r="21" spans="1:20" ht="15" customHeight="1">
      <c r="A21" s="13">
        <v>13</v>
      </c>
      <c r="B21" s="13" t="s">
        <v>103</v>
      </c>
      <c r="C21" s="13"/>
      <c r="D21" s="9" t="s">
        <v>38</v>
      </c>
      <c r="E21" s="9" t="s">
        <v>104</v>
      </c>
      <c r="F21" s="9">
        <v>5</v>
      </c>
      <c r="G21" s="9">
        <v>44.24</v>
      </c>
      <c r="H21" s="13">
        <f t="shared" si="0"/>
        <v>0</v>
      </c>
      <c r="I21" s="13">
        <f t="shared" si="1"/>
        <v>5</v>
      </c>
      <c r="J21" s="13"/>
      <c r="K21" s="13"/>
      <c r="L21" s="13">
        <v>100</v>
      </c>
      <c r="M21" s="13"/>
      <c r="N21" s="13">
        <f t="shared" si="2"/>
        <v>0</v>
      </c>
      <c r="O21" s="13">
        <f t="shared" si="3"/>
        <v>100</v>
      </c>
      <c r="P21" s="13"/>
      <c r="Q21" s="13"/>
      <c r="R21" s="13">
        <f t="shared" si="4"/>
        <v>105</v>
      </c>
      <c r="S21" s="13">
        <f t="shared" si="5"/>
        <v>44.24</v>
      </c>
      <c r="T21" s="9"/>
    </row>
    <row r="22" spans="1:20" ht="15" customHeight="1">
      <c r="A22" s="13">
        <v>14</v>
      </c>
      <c r="B22" s="9" t="s">
        <v>124</v>
      </c>
      <c r="C22" s="9"/>
      <c r="D22" s="9" t="s">
        <v>38</v>
      </c>
      <c r="E22" s="9" t="s">
        <v>127</v>
      </c>
      <c r="F22" s="9">
        <v>0</v>
      </c>
      <c r="G22" s="9">
        <v>43.44</v>
      </c>
      <c r="H22" s="9">
        <f t="shared" si="0"/>
        <v>0</v>
      </c>
      <c r="I22" s="13">
        <f t="shared" si="1"/>
        <v>0</v>
      </c>
      <c r="J22" s="13"/>
      <c r="K22" s="9"/>
      <c r="L22" s="9">
        <v>10</v>
      </c>
      <c r="M22" s="9">
        <v>34.97</v>
      </c>
      <c r="N22" s="9">
        <f t="shared" si="2"/>
        <v>0</v>
      </c>
      <c r="O22" s="9">
        <f t="shared" si="3"/>
        <v>10</v>
      </c>
      <c r="P22" s="9"/>
      <c r="Q22" s="9"/>
      <c r="R22" s="9">
        <f t="shared" si="4"/>
        <v>10</v>
      </c>
      <c r="S22" s="9">
        <f t="shared" si="5"/>
        <v>78.41</v>
      </c>
      <c r="T22" s="9">
        <v>3</v>
      </c>
    </row>
    <row r="23" spans="1:20" ht="15" customHeight="1" hidden="1">
      <c r="A23" s="13">
        <v>15</v>
      </c>
      <c r="B23" s="9"/>
      <c r="C23" s="9"/>
      <c r="D23" s="9"/>
      <c r="E23" s="9"/>
      <c r="F23" s="9"/>
      <c r="G23" s="9"/>
      <c r="H23" s="13">
        <f t="shared" si="0"/>
        <v>0</v>
      </c>
      <c r="I23" s="13">
        <f t="shared" si="1"/>
        <v>0</v>
      </c>
      <c r="J23" s="13"/>
      <c r="K23" s="13"/>
      <c r="L23" s="13"/>
      <c r="M23" s="13"/>
      <c r="N23" s="13">
        <f t="shared" si="2"/>
        <v>0</v>
      </c>
      <c r="O23" s="13">
        <f t="shared" si="3"/>
        <v>0</v>
      </c>
      <c r="P23" s="13"/>
      <c r="Q23" s="13"/>
      <c r="R23" s="13">
        <f t="shared" si="4"/>
        <v>0</v>
      </c>
      <c r="S23" s="13">
        <f t="shared" si="5"/>
        <v>0</v>
      </c>
      <c r="T23" s="9"/>
    </row>
    <row r="24" spans="1:20" ht="15" customHeight="1" hidden="1">
      <c r="A24" s="13">
        <v>16</v>
      </c>
      <c r="B24" s="9"/>
      <c r="C24" s="9"/>
      <c r="D24" s="9"/>
      <c r="E24" s="9"/>
      <c r="F24" s="9"/>
      <c r="G24" s="9"/>
      <c r="H24" s="13">
        <f t="shared" si="0"/>
        <v>0</v>
      </c>
      <c r="I24" s="13">
        <f t="shared" si="1"/>
        <v>0</v>
      </c>
      <c r="J24" s="13"/>
      <c r="K24" s="13"/>
      <c r="L24" s="13"/>
      <c r="M24" s="13"/>
      <c r="N24" s="13">
        <f t="shared" si="2"/>
        <v>0</v>
      </c>
      <c r="O24" s="13">
        <f t="shared" si="3"/>
        <v>0</v>
      </c>
      <c r="P24" s="13"/>
      <c r="Q24" s="13"/>
      <c r="R24" s="13">
        <f t="shared" si="4"/>
        <v>0</v>
      </c>
      <c r="S24" s="13">
        <f t="shared" si="5"/>
        <v>0</v>
      </c>
      <c r="T24" s="9"/>
    </row>
    <row r="25" spans="1:20" ht="15" customHeight="1" hidden="1">
      <c r="A25" s="13">
        <v>17</v>
      </c>
      <c r="B25" s="9"/>
      <c r="C25" s="9"/>
      <c r="D25" s="9"/>
      <c r="E25" s="9"/>
      <c r="F25" s="9"/>
      <c r="G25" s="9"/>
      <c r="H25" s="9">
        <f t="shared" si="0"/>
        <v>0</v>
      </c>
      <c r="I25" s="13">
        <f t="shared" si="1"/>
        <v>0</v>
      </c>
      <c r="J25" s="13"/>
      <c r="K25" s="9"/>
      <c r="L25" s="9"/>
      <c r="M25" s="9"/>
      <c r="N25" s="9">
        <f t="shared" si="2"/>
        <v>0</v>
      </c>
      <c r="O25" s="9">
        <f t="shared" si="3"/>
        <v>0</v>
      </c>
      <c r="P25" s="9"/>
      <c r="Q25" s="9"/>
      <c r="R25" s="9">
        <f t="shared" si="4"/>
        <v>0</v>
      </c>
      <c r="S25" s="9">
        <f t="shared" si="5"/>
        <v>0</v>
      </c>
      <c r="T25" s="9"/>
    </row>
    <row r="26" spans="1:20" ht="15" customHeight="1" hidden="1">
      <c r="A26" s="13">
        <v>18</v>
      </c>
      <c r="B26" s="9"/>
      <c r="C26" s="9"/>
      <c r="D26" s="9"/>
      <c r="E26" s="9"/>
      <c r="F26" s="9"/>
      <c r="G26" s="9"/>
      <c r="H26" s="9">
        <f t="shared" si="0"/>
        <v>0</v>
      </c>
      <c r="I26" s="13">
        <f t="shared" si="1"/>
        <v>0</v>
      </c>
      <c r="J26" s="9"/>
      <c r="K26" s="9"/>
      <c r="L26" s="9"/>
      <c r="M26" s="9"/>
      <c r="N26" s="9">
        <f t="shared" si="2"/>
        <v>0</v>
      </c>
      <c r="O26" s="9">
        <f t="shared" si="3"/>
        <v>0</v>
      </c>
      <c r="P26" s="9"/>
      <c r="Q26" s="9"/>
      <c r="R26" s="9">
        <f t="shared" si="4"/>
        <v>0</v>
      </c>
      <c r="S26" s="9">
        <f t="shared" si="5"/>
        <v>0</v>
      </c>
      <c r="T26" s="9"/>
    </row>
    <row r="27" spans="1:20" ht="15" customHeight="1" hidden="1">
      <c r="A27" s="13">
        <v>19</v>
      </c>
      <c r="B27" s="9"/>
      <c r="C27" s="9"/>
      <c r="D27" s="9"/>
      <c r="E27" s="9"/>
      <c r="F27" s="9"/>
      <c r="G27" s="9"/>
      <c r="H27" s="9">
        <f t="shared" si="0"/>
        <v>0</v>
      </c>
      <c r="I27" s="13">
        <f t="shared" si="1"/>
        <v>0</v>
      </c>
      <c r="J27" s="9"/>
      <c r="K27" s="9"/>
      <c r="L27" s="9"/>
      <c r="M27" s="9"/>
      <c r="N27" s="9">
        <f>IF((M27-$O$6)&gt;0,M27-$O$6,0)</f>
        <v>0</v>
      </c>
      <c r="O27" s="9">
        <f>N27+L27</f>
        <v>0</v>
      </c>
      <c r="P27" s="9"/>
      <c r="Q27" s="9"/>
      <c r="R27" s="9">
        <f>O27+I27</f>
        <v>0</v>
      </c>
      <c r="S27" s="9">
        <f>M27+G27</f>
        <v>0</v>
      </c>
      <c r="T27" s="9"/>
    </row>
    <row r="28" spans="1:20" ht="15" customHeight="1" hidden="1">
      <c r="A28" s="13">
        <v>20</v>
      </c>
      <c r="B28" s="9"/>
      <c r="C28" s="9"/>
      <c r="D28" s="9"/>
      <c r="E28" s="9"/>
      <c r="F28" s="9"/>
      <c r="G28" s="9"/>
      <c r="H28" s="9">
        <f t="shared" si="0"/>
        <v>0</v>
      </c>
      <c r="I28" s="13">
        <f t="shared" si="1"/>
        <v>0</v>
      </c>
      <c r="J28" s="9"/>
      <c r="K28" s="9"/>
      <c r="L28" s="9"/>
      <c r="M28" s="9"/>
      <c r="N28" s="9">
        <f t="shared" si="2"/>
        <v>0</v>
      </c>
      <c r="O28" s="9">
        <f t="shared" si="3"/>
        <v>0</v>
      </c>
      <c r="P28" s="9"/>
      <c r="Q28" s="9"/>
      <c r="R28" s="9">
        <f t="shared" si="4"/>
        <v>0</v>
      </c>
      <c r="S28" s="9">
        <f t="shared" si="5"/>
        <v>0</v>
      </c>
      <c r="T28" s="9"/>
    </row>
    <row r="29" spans="1:20" ht="15" customHeight="1" hidden="1">
      <c r="A29" s="13">
        <v>21</v>
      </c>
      <c r="B29" s="9"/>
      <c r="C29" s="9"/>
      <c r="D29" s="9"/>
      <c r="E29" s="9"/>
      <c r="F29" s="9"/>
      <c r="G29" s="9"/>
      <c r="H29" s="9">
        <f t="shared" si="0"/>
        <v>0</v>
      </c>
      <c r="I29" s="13">
        <f t="shared" si="1"/>
        <v>0</v>
      </c>
      <c r="J29" s="9"/>
      <c r="K29" s="9"/>
      <c r="L29" s="9"/>
      <c r="M29" s="9"/>
      <c r="N29" s="9">
        <f t="shared" si="2"/>
        <v>0</v>
      </c>
      <c r="O29" s="9">
        <f t="shared" si="3"/>
        <v>0</v>
      </c>
      <c r="P29" s="9"/>
      <c r="Q29" s="9"/>
      <c r="R29" s="9">
        <f t="shared" si="4"/>
        <v>0</v>
      </c>
      <c r="S29" s="9">
        <f t="shared" si="5"/>
        <v>0</v>
      </c>
      <c r="T29" s="9"/>
    </row>
    <row r="30" spans="1:20" ht="15" customHeight="1" hidden="1">
      <c r="A30" s="13">
        <v>22</v>
      </c>
      <c r="B30" s="9"/>
      <c r="C30" s="9"/>
      <c r="D30" s="9"/>
      <c r="E30" s="9"/>
      <c r="F30" s="9"/>
      <c r="G30" s="9"/>
      <c r="H30" s="9">
        <f t="shared" si="0"/>
        <v>0</v>
      </c>
      <c r="I30" s="13">
        <f t="shared" si="1"/>
        <v>0</v>
      </c>
      <c r="J30" s="9"/>
      <c r="K30" s="9"/>
      <c r="L30" s="9"/>
      <c r="M30" s="9"/>
      <c r="N30" s="9">
        <f t="shared" si="2"/>
        <v>0</v>
      </c>
      <c r="O30" s="9">
        <f t="shared" si="3"/>
        <v>0</v>
      </c>
      <c r="P30" s="9"/>
      <c r="Q30" s="9"/>
      <c r="R30" s="9">
        <f t="shared" si="4"/>
        <v>0</v>
      </c>
      <c r="S30" s="9">
        <f t="shared" si="5"/>
        <v>0</v>
      </c>
      <c r="T30" s="9"/>
    </row>
    <row r="31" spans="1:20" ht="15" customHeight="1" hidden="1">
      <c r="A31" s="13">
        <v>23</v>
      </c>
      <c r="B31" s="9"/>
      <c r="C31" s="9"/>
      <c r="D31" s="9"/>
      <c r="E31" s="9"/>
      <c r="F31" s="9"/>
      <c r="G31" s="9"/>
      <c r="H31" s="9">
        <f t="shared" si="0"/>
        <v>0</v>
      </c>
      <c r="I31" s="13">
        <f t="shared" si="1"/>
        <v>0</v>
      </c>
      <c r="J31" s="9"/>
      <c r="K31" s="9"/>
      <c r="L31" s="9"/>
      <c r="M31" s="9"/>
      <c r="N31" s="9">
        <f t="shared" si="2"/>
        <v>0</v>
      </c>
      <c r="O31" s="9">
        <f t="shared" si="3"/>
        <v>0</v>
      </c>
      <c r="P31" s="9"/>
      <c r="Q31" s="9"/>
      <c r="R31" s="9">
        <f t="shared" si="4"/>
        <v>0</v>
      </c>
      <c r="S31" s="9">
        <f t="shared" si="5"/>
        <v>0</v>
      </c>
      <c r="T31" s="9"/>
    </row>
    <row r="32" spans="1:20" ht="15" customHeight="1" hidden="1">
      <c r="A32" s="13">
        <v>24</v>
      </c>
      <c r="B32" s="9"/>
      <c r="C32" s="9"/>
      <c r="D32" s="9"/>
      <c r="E32" s="9"/>
      <c r="F32" s="9"/>
      <c r="G32" s="9"/>
      <c r="H32" s="9">
        <f t="shared" si="0"/>
        <v>0</v>
      </c>
      <c r="I32" s="13">
        <f t="shared" si="1"/>
        <v>0</v>
      </c>
      <c r="J32" s="9"/>
      <c r="K32" s="9"/>
      <c r="L32" s="9"/>
      <c r="M32" s="9"/>
      <c r="N32" s="9">
        <f t="shared" si="2"/>
        <v>0</v>
      </c>
      <c r="O32" s="9">
        <f t="shared" si="3"/>
        <v>0</v>
      </c>
      <c r="P32" s="9"/>
      <c r="Q32" s="9"/>
      <c r="R32" s="9">
        <f t="shared" si="4"/>
        <v>0</v>
      </c>
      <c r="S32" s="9">
        <f t="shared" si="5"/>
        <v>0</v>
      </c>
      <c r="T32" s="9"/>
    </row>
    <row r="33" spans="1:20" ht="15" customHeight="1" hidden="1">
      <c r="A33" s="13">
        <v>25</v>
      </c>
      <c r="B33" s="9"/>
      <c r="C33" s="9"/>
      <c r="D33" s="9"/>
      <c r="E33" s="9"/>
      <c r="F33" s="9"/>
      <c r="G33" s="9"/>
      <c r="H33" s="9">
        <f t="shared" si="0"/>
        <v>0</v>
      </c>
      <c r="I33" s="13">
        <f t="shared" si="1"/>
        <v>0</v>
      </c>
      <c r="J33" s="9"/>
      <c r="K33" s="9"/>
      <c r="L33" s="9"/>
      <c r="M33" s="9"/>
      <c r="N33" s="9">
        <f t="shared" si="2"/>
        <v>0</v>
      </c>
      <c r="O33" s="9">
        <f t="shared" si="3"/>
        <v>0</v>
      </c>
      <c r="P33" s="9"/>
      <c r="Q33" s="9"/>
      <c r="R33" s="9">
        <f t="shared" si="4"/>
        <v>0</v>
      </c>
      <c r="S33" s="9">
        <f t="shared" si="5"/>
        <v>0</v>
      </c>
      <c r="T33" s="9"/>
    </row>
    <row r="34" spans="1:20" ht="15" customHeight="1" hidden="1">
      <c r="A34" s="13">
        <v>26</v>
      </c>
      <c r="B34" s="9"/>
      <c r="C34" s="9"/>
      <c r="D34" s="9"/>
      <c r="E34" s="9"/>
      <c r="F34" s="9"/>
      <c r="G34" s="9"/>
      <c r="H34" s="9">
        <f t="shared" si="0"/>
        <v>0</v>
      </c>
      <c r="I34" s="13">
        <f t="shared" si="1"/>
        <v>0</v>
      </c>
      <c r="J34" s="9"/>
      <c r="K34" s="9"/>
      <c r="L34" s="9"/>
      <c r="M34" s="9"/>
      <c r="N34" s="9">
        <f t="shared" si="2"/>
        <v>0</v>
      </c>
      <c r="O34" s="9">
        <f t="shared" si="3"/>
        <v>0</v>
      </c>
      <c r="P34" s="9"/>
      <c r="Q34" s="9"/>
      <c r="R34" s="9">
        <f t="shared" si="4"/>
        <v>0</v>
      </c>
      <c r="S34" s="9">
        <f t="shared" si="5"/>
        <v>0</v>
      </c>
      <c r="T34" s="9"/>
    </row>
    <row r="35" spans="1:20" ht="15" customHeight="1" hidden="1">
      <c r="A35" s="13">
        <v>27</v>
      </c>
      <c r="B35" s="9"/>
      <c r="C35" s="9"/>
      <c r="D35" s="9"/>
      <c r="E35" s="9"/>
      <c r="F35" s="9"/>
      <c r="G35" s="9"/>
      <c r="H35" s="9">
        <f t="shared" si="0"/>
        <v>0</v>
      </c>
      <c r="I35" s="13">
        <f t="shared" si="1"/>
        <v>0</v>
      </c>
      <c r="J35" s="9"/>
      <c r="K35" s="9"/>
      <c r="L35" s="9"/>
      <c r="M35" s="9"/>
      <c r="N35" s="9">
        <f t="shared" si="2"/>
        <v>0</v>
      </c>
      <c r="O35" s="9">
        <f t="shared" si="3"/>
        <v>0</v>
      </c>
      <c r="P35" s="9"/>
      <c r="Q35" s="9"/>
      <c r="R35" s="9">
        <f t="shared" si="4"/>
        <v>0</v>
      </c>
      <c r="S35" s="9">
        <f t="shared" si="5"/>
        <v>0</v>
      </c>
      <c r="T35" s="9"/>
    </row>
    <row r="36" spans="1:20" ht="15" customHeight="1" hidden="1">
      <c r="A36" s="13">
        <v>28</v>
      </c>
      <c r="B36" s="9"/>
      <c r="C36" s="9"/>
      <c r="D36" s="9"/>
      <c r="E36" s="9"/>
      <c r="F36" s="9"/>
      <c r="G36" s="9"/>
      <c r="H36" s="9">
        <f t="shared" si="0"/>
        <v>0</v>
      </c>
      <c r="I36" s="13">
        <f aca="true" t="shared" si="6" ref="I36:I44">H36+F36</f>
        <v>0</v>
      </c>
      <c r="J36" s="9"/>
      <c r="K36" s="9"/>
      <c r="L36" s="9"/>
      <c r="M36" s="9"/>
      <c r="N36" s="9">
        <f>IF((M36-$O$6)&gt;0,M36-$O$6,0)</f>
        <v>0</v>
      </c>
      <c r="O36" s="9">
        <f>N36+L36</f>
        <v>0</v>
      </c>
      <c r="P36" s="9"/>
      <c r="Q36" s="9"/>
      <c r="R36" s="9">
        <f>O36+I36</f>
        <v>0</v>
      </c>
      <c r="S36" s="9">
        <f>M36+G36</f>
        <v>0</v>
      </c>
      <c r="T36" s="9"/>
    </row>
    <row r="37" spans="1:20" ht="15" customHeight="1" hidden="1">
      <c r="A37" s="13">
        <v>29</v>
      </c>
      <c r="B37" s="9"/>
      <c r="C37" s="9"/>
      <c r="D37" s="9"/>
      <c r="E37" s="9"/>
      <c r="F37" s="9"/>
      <c r="G37" s="9"/>
      <c r="H37" s="9">
        <f t="shared" si="0"/>
        <v>0</v>
      </c>
      <c r="I37" s="13">
        <f t="shared" si="6"/>
        <v>0</v>
      </c>
      <c r="J37" s="9"/>
      <c r="K37" s="9"/>
      <c r="L37" s="9"/>
      <c r="M37" s="9"/>
      <c r="N37" s="9">
        <f t="shared" si="2"/>
        <v>0</v>
      </c>
      <c r="O37" s="9">
        <f aca="true" t="shared" si="7" ref="O37:O44">N37+L37</f>
        <v>0</v>
      </c>
      <c r="P37" s="9"/>
      <c r="Q37" s="9"/>
      <c r="R37" s="9">
        <f aca="true" t="shared" si="8" ref="R37:R44">O37+I37</f>
        <v>0</v>
      </c>
      <c r="S37" s="9">
        <f aca="true" t="shared" si="9" ref="S37:S44">M37+G37</f>
        <v>0</v>
      </c>
      <c r="T37" s="9"/>
    </row>
    <row r="38" spans="1:20" ht="15" customHeight="1" hidden="1">
      <c r="A38" s="13">
        <v>30</v>
      </c>
      <c r="B38" s="9"/>
      <c r="C38" s="9"/>
      <c r="D38" s="9"/>
      <c r="E38" s="9"/>
      <c r="F38" s="9"/>
      <c r="G38" s="9"/>
      <c r="H38" s="9">
        <f t="shared" si="0"/>
        <v>0</v>
      </c>
      <c r="I38" s="13">
        <f t="shared" si="6"/>
        <v>0</v>
      </c>
      <c r="J38" s="9"/>
      <c r="K38" s="9"/>
      <c r="L38" s="9"/>
      <c r="M38" s="9"/>
      <c r="N38" s="9">
        <f t="shared" si="2"/>
        <v>0</v>
      </c>
      <c r="O38" s="9">
        <f t="shared" si="7"/>
        <v>0</v>
      </c>
      <c r="P38" s="9"/>
      <c r="Q38" s="9"/>
      <c r="R38" s="9">
        <f t="shared" si="8"/>
        <v>0</v>
      </c>
      <c r="S38" s="9">
        <f t="shared" si="9"/>
        <v>0</v>
      </c>
      <c r="T38" s="9"/>
    </row>
    <row r="39" spans="1:20" ht="15" customHeight="1" hidden="1">
      <c r="A39" s="13">
        <v>31</v>
      </c>
      <c r="B39" s="9"/>
      <c r="C39" s="9"/>
      <c r="D39" s="9"/>
      <c r="E39" s="9"/>
      <c r="F39" s="9"/>
      <c r="G39" s="9"/>
      <c r="H39" s="9">
        <f t="shared" si="0"/>
        <v>0</v>
      </c>
      <c r="I39" s="13">
        <f t="shared" si="6"/>
        <v>0</v>
      </c>
      <c r="J39" s="9"/>
      <c r="K39" s="9"/>
      <c r="L39" s="9"/>
      <c r="M39" s="9"/>
      <c r="N39" s="9">
        <f t="shared" si="2"/>
        <v>0</v>
      </c>
      <c r="O39" s="9">
        <f t="shared" si="7"/>
        <v>0</v>
      </c>
      <c r="P39" s="9"/>
      <c r="Q39" s="9"/>
      <c r="R39" s="9">
        <f t="shared" si="8"/>
        <v>0</v>
      </c>
      <c r="S39" s="9">
        <f t="shared" si="9"/>
        <v>0</v>
      </c>
      <c r="T39" s="9"/>
    </row>
    <row r="40" spans="1:20" ht="15" customHeight="1" hidden="1">
      <c r="A40" s="13">
        <v>32</v>
      </c>
      <c r="B40" s="9"/>
      <c r="C40" s="9"/>
      <c r="D40" s="9"/>
      <c r="E40" s="9"/>
      <c r="F40" s="9"/>
      <c r="G40" s="9"/>
      <c r="H40" s="9">
        <f t="shared" si="0"/>
        <v>0</v>
      </c>
      <c r="I40" s="13">
        <f t="shared" si="6"/>
        <v>0</v>
      </c>
      <c r="J40" s="9"/>
      <c r="K40" s="9"/>
      <c r="L40" s="9"/>
      <c r="M40" s="9"/>
      <c r="N40" s="9">
        <f t="shared" si="2"/>
        <v>0</v>
      </c>
      <c r="O40" s="9">
        <f t="shared" si="7"/>
        <v>0</v>
      </c>
      <c r="P40" s="9"/>
      <c r="Q40" s="9"/>
      <c r="R40" s="9">
        <f t="shared" si="8"/>
        <v>0</v>
      </c>
      <c r="S40" s="9">
        <f t="shared" si="9"/>
        <v>0</v>
      </c>
      <c r="T40" s="9"/>
    </row>
    <row r="41" spans="1:20" ht="15" customHeight="1" hidden="1">
      <c r="A41" s="13">
        <v>33</v>
      </c>
      <c r="B41" s="9"/>
      <c r="C41" s="9"/>
      <c r="D41" s="9"/>
      <c r="E41" s="9"/>
      <c r="F41" s="9"/>
      <c r="G41" s="9"/>
      <c r="H41" s="9">
        <f t="shared" si="0"/>
        <v>0</v>
      </c>
      <c r="I41" s="13">
        <f t="shared" si="6"/>
        <v>0</v>
      </c>
      <c r="J41" s="9"/>
      <c r="K41" s="9"/>
      <c r="L41" s="9"/>
      <c r="M41" s="9"/>
      <c r="N41" s="9">
        <f t="shared" si="2"/>
        <v>0</v>
      </c>
      <c r="O41" s="9">
        <f t="shared" si="7"/>
        <v>0</v>
      </c>
      <c r="P41" s="9"/>
      <c r="Q41" s="9"/>
      <c r="R41" s="9">
        <f t="shared" si="8"/>
        <v>0</v>
      </c>
      <c r="S41" s="9">
        <f t="shared" si="9"/>
        <v>0</v>
      </c>
      <c r="T41" s="9"/>
    </row>
    <row r="42" spans="1:20" ht="15" customHeight="1" hidden="1">
      <c r="A42" s="13">
        <v>34</v>
      </c>
      <c r="B42" s="9"/>
      <c r="C42" s="9"/>
      <c r="D42" s="9"/>
      <c r="E42" s="9"/>
      <c r="F42" s="9"/>
      <c r="G42" s="9"/>
      <c r="H42" s="9">
        <f t="shared" si="0"/>
        <v>0</v>
      </c>
      <c r="I42" s="13">
        <f t="shared" si="6"/>
        <v>0</v>
      </c>
      <c r="J42" s="9"/>
      <c r="K42" s="9"/>
      <c r="L42" s="9"/>
      <c r="M42" s="9"/>
      <c r="N42" s="9">
        <f t="shared" si="2"/>
        <v>0</v>
      </c>
      <c r="O42" s="9">
        <f t="shared" si="7"/>
        <v>0</v>
      </c>
      <c r="P42" s="9"/>
      <c r="Q42" s="9"/>
      <c r="R42" s="9">
        <f t="shared" si="8"/>
        <v>0</v>
      </c>
      <c r="S42" s="9">
        <f t="shared" si="9"/>
        <v>0</v>
      </c>
      <c r="T42" s="9"/>
    </row>
    <row r="43" spans="1:20" ht="15" customHeight="1" hidden="1">
      <c r="A43" s="13">
        <v>35</v>
      </c>
      <c r="B43" s="9"/>
      <c r="C43" s="9"/>
      <c r="D43" s="9"/>
      <c r="E43" s="9"/>
      <c r="F43" s="9"/>
      <c r="G43" s="9"/>
      <c r="H43" s="9">
        <f t="shared" si="0"/>
        <v>0</v>
      </c>
      <c r="I43" s="13">
        <f t="shared" si="6"/>
        <v>0</v>
      </c>
      <c r="J43" s="9"/>
      <c r="K43" s="9"/>
      <c r="L43" s="9"/>
      <c r="M43" s="9"/>
      <c r="N43" s="9">
        <f t="shared" si="2"/>
        <v>0</v>
      </c>
      <c r="O43" s="9">
        <f t="shared" si="7"/>
        <v>0</v>
      </c>
      <c r="P43" s="9"/>
      <c r="Q43" s="9"/>
      <c r="R43" s="9">
        <f t="shared" si="8"/>
        <v>0</v>
      </c>
      <c r="S43" s="9">
        <f t="shared" si="9"/>
        <v>0</v>
      </c>
      <c r="T43" s="9"/>
    </row>
    <row r="44" spans="1:20" ht="15" customHeight="1" hidden="1">
      <c r="A44" s="13">
        <v>36</v>
      </c>
      <c r="B44" s="9"/>
      <c r="C44" s="9"/>
      <c r="D44" s="9"/>
      <c r="E44" s="9"/>
      <c r="F44" s="9"/>
      <c r="G44" s="9"/>
      <c r="H44" s="9">
        <f t="shared" si="0"/>
        <v>0</v>
      </c>
      <c r="I44" s="13">
        <f t="shared" si="6"/>
        <v>0</v>
      </c>
      <c r="J44" s="9"/>
      <c r="K44" s="9"/>
      <c r="L44" s="9"/>
      <c r="M44" s="9"/>
      <c r="N44" s="9">
        <f t="shared" si="2"/>
        <v>0</v>
      </c>
      <c r="O44" s="9">
        <f t="shared" si="7"/>
        <v>0</v>
      </c>
      <c r="P44" s="9"/>
      <c r="Q44" s="9"/>
      <c r="R44" s="9">
        <f t="shared" si="8"/>
        <v>0</v>
      </c>
      <c r="S44" s="9">
        <f t="shared" si="9"/>
        <v>0</v>
      </c>
      <c r="T44" s="9"/>
    </row>
    <row r="45" spans="1:20" ht="15" customHeight="1" hidden="1">
      <c r="A45" s="13">
        <v>37</v>
      </c>
      <c r="B45" s="9"/>
      <c r="C45" s="9"/>
      <c r="D45" s="9"/>
      <c r="E45" s="9"/>
      <c r="F45" s="9"/>
      <c r="G45" s="9"/>
      <c r="H45" s="9">
        <f t="shared" si="0"/>
        <v>0</v>
      </c>
      <c r="I45" s="13">
        <f aca="true" t="shared" si="10" ref="I45:I50">H45+F45</f>
        <v>0</v>
      </c>
      <c r="J45" s="9"/>
      <c r="K45" s="9"/>
      <c r="L45" s="9"/>
      <c r="M45" s="9"/>
      <c r="N45" s="9">
        <f t="shared" si="2"/>
        <v>0</v>
      </c>
      <c r="O45" s="9">
        <f aca="true" t="shared" si="11" ref="O45:O50">N45+L45</f>
        <v>0</v>
      </c>
      <c r="P45" s="9"/>
      <c r="Q45" s="9"/>
      <c r="R45" s="9">
        <f aca="true" t="shared" si="12" ref="R45:R50">O45+I45</f>
        <v>0</v>
      </c>
      <c r="S45" s="9">
        <f aca="true" t="shared" si="13" ref="S45:S50">M45+G45</f>
        <v>0</v>
      </c>
      <c r="T45" s="9"/>
    </row>
    <row r="46" spans="1:20" ht="15" customHeight="1" hidden="1">
      <c r="A46" s="13">
        <v>38</v>
      </c>
      <c r="B46" s="9"/>
      <c r="C46" s="9"/>
      <c r="D46" s="9"/>
      <c r="E46" s="9"/>
      <c r="F46" s="9"/>
      <c r="G46" s="9"/>
      <c r="H46" s="9">
        <f t="shared" si="0"/>
        <v>0</v>
      </c>
      <c r="I46" s="13">
        <f t="shared" si="10"/>
        <v>0</v>
      </c>
      <c r="J46" s="9"/>
      <c r="K46" s="9"/>
      <c r="L46" s="9"/>
      <c r="M46" s="9"/>
      <c r="N46" s="9">
        <f t="shared" si="2"/>
        <v>0</v>
      </c>
      <c r="O46" s="9">
        <f t="shared" si="11"/>
        <v>0</v>
      </c>
      <c r="P46" s="9"/>
      <c r="Q46" s="9"/>
      <c r="R46" s="9">
        <f t="shared" si="12"/>
        <v>0</v>
      </c>
      <c r="S46" s="9">
        <f t="shared" si="13"/>
        <v>0</v>
      </c>
      <c r="T46" s="9"/>
    </row>
    <row r="47" spans="1:20" ht="15" customHeight="1" hidden="1">
      <c r="A47" s="13">
        <v>39</v>
      </c>
      <c r="B47" s="9"/>
      <c r="C47" s="9"/>
      <c r="D47" s="9"/>
      <c r="E47" s="9"/>
      <c r="F47" s="9"/>
      <c r="G47" s="9"/>
      <c r="H47" s="9">
        <f t="shared" si="0"/>
        <v>0</v>
      </c>
      <c r="I47" s="13">
        <f t="shared" si="10"/>
        <v>0</v>
      </c>
      <c r="J47" s="9"/>
      <c r="K47" s="9"/>
      <c r="L47" s="9"/>
      <c r="M47" s="9"/>
      <c r="N47" s="9">
        <f t="shared" si="2"/>
        <v>0</v>
      </c>
      <c r="O47" s="9">
        <f t="shared" si="11"/>
        <v>0</v>
      </c>
      <c r="P47" s="9"/>
      <c r="Q47" s="9"/>
      <c r="R47" s="9">
        <f t="shared" si="12"/>
        <v>0</v>
      </c>
      <c r="S47" s="9">
        <f t="shared" si="13"/>
        <v>0</v>
      </c>
      <c r="T47" s="9"/>
    </row>
    <row r="48" spans="1:20" ht="15" customHeight="1" hidden="1">
      <c r="A48" s="13">
        <v>40</v>
      </c>
      <c r="B48" s="9"/>
      <c r="C48" s="9"/>
      <c r="D48" s="9"/>
      <c r="E48" s="9"/>
      <c r="F48" s="9"/>
      <c r="G48" s="9"/>
      <c r="H48" s="9">
        <f t="shared" si="0"/>
        <v>0</v>
      </c>
      <c r="I48" s="13">
        <f t="shared" si="10"/>
        <v>0</v>
      </c>
      <c r="J48" s="9"/>
      <c r="K48" s="9"/>
      <c r="L48" s="9"/>
      <c r="M48" s="9"/>
      <c r="N48" s="9">
        <f t="shared" si="2"/>
        <v>0</v>
      </c>
      <c r="O48" s="9">
        <f t="shared" si="11"/>
        <v>0</v>
      </c>
      <c r="P48" s="9"/>
      <c r="Q48" s="9"/>
      <c r="R48" s="9">
        <f t="shared" si="12"/>
        <v>0</v>
      </c>
      <c r="S48" s="9">
        <f t="shared" si="13"/>
        <v>0</v>
      </c>
      <c r="T48" s="9"/>
    </row>
    <row r="49" spans="1:20" ht="15" customHeight="1" hidden="1">
      <c r="A49" s="13">
        <v>41</v>
      </c>
      <c r="B49" s="9"/>
      <c r="C49" s="9"/>
      <c r="D49" s="9"/>
      <c r="E49" s="9"/>
      <c r="F49" s="9"/>
      <c r="G49" s="9"/>
      <c r="H49" s="9">
        <f t="shared" si="0"/>
        <v>0</v>
      </c>
      <c r="I49" s="13">
        <f t="shared" si="10"/>
        <v>0</v>
      </c>
      <c r="J49" s="9"/>
      <c r="K49" s="9"/>
      <c r="L49" s="9"/>
      <c r="M49" s="9"/>
      <c r="N49" s="9">
        <f t="shared" si="2"/>
        <v>0</v>
      </c>
      <c r="O49" s="9">
        <f t="shared" si="11"/>
        <v>0</v>
      </c>
      <c r="P49" s="9"/>
      <c r="Q49" s="9"/>
      <c r="R49" s="9">
        <f t="shared" si="12"/>
        <v>0</v>
      </c>
      <c r="S49" s="9">
        <f t="shared" si="13"/>
        <v>0</v>
      </c>
      <c r="T49" s="9"/>
    </row>
    <row r="50" spans="1:20" ht="15" customHeight="1" hidden="1">
      <c r="A50" s="13">
        <v>42</v>
      </c>
      <c r="B50" s="9"/>
      <c r="C50" s="9"/>
      <c r="D50" s="9"/>
      <c r="E50" s="9"/>
      <c r="F50" s="9"/>
      <c r="G50" s="9"/>
      <c r="H50" s="9">
        <f t="shared" si="0"/>
        <v>0</v>
      </c>
      <c r="I50" s="13">
        <f t="shared" si="10"/>
        <v>0</v>
      </c>
      <c r="J50" s="9"/>
      <c r="K50" s="9"/>
      <c r="L50" s="9"/>
      <c r="M50" s="9"/>
      <c r="N50" s="9">
        <f t="shared" si="2"/>
        <v>0</v>
      </c>
      <c r="O50" s="9">
        <f t="shared" si="11"/>
        <v>0</v>
      </c>
      <c r="P50" s="9"/>
      <c r="Q50" s="9"/>
      <c r="R50" s="9">
        <f t="shared" si="12"/>
        <v>0</v>
      </c>
      <c r="S50" s="9">
        <f t="shared" si="13"/>
        <v>0</v>
      </c>
      <c r="T50" s="9"/>
    </row>
  </sheetData>
  <sheetProtection/>
  <mergeCells count="3">
    <mergeCell ref="L1:R1"/>
    <mergeCell ref="C2:E2"/>
    <mergeCell ref="R7:S7"/>
  </mergeCells>
  <printOptions/>
  <pageMargins left="0.1968503937007874" right="0.1968503937007874" top="0" bottom="0.3937007874015748" header="0.5118110236220472" footer="0.15748031496062992"/>
  <pageSetup fitToHeight="2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X9" sqref="X9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  <col min="21" max="21" width="5.57421875" style="0" customWidth="1"/>
  </cols>
  <sheetData>
    <row r="1" spans="1:20" s="14" customFormat="1" ht="20.25">
      <c r="A1" s="24" t="s">
        <v>0</v>
      </c>
      <c r="B1" s="1">
        <v>40610</v>
      </c>
      <c r="C1" s="25" t="s">
        <v>1</v>
      </c>
      <c r="D1" s="26"/>
      <c r="E1" s="27"/>
      <c r="F1" s="27"/>
      <c r="G1" s="27"/>
      <c r="H1" s="26"/>
      <c r="I1" s="26"/>
      <c r="J1" s="28"/>
      <c r="K1" s="29"/>
      <c r="L1" s="49" t="s">
        <v>28</v>
      </c>
      <c r="M1" s="50"/>
      <c r="N1" s="50"/>
      <c r="O1" s="50"/>
      <c r="P1" s="50"/>
      <c r="Q1" s="50"/>
      <c r="R1" s="51"/>
      <c r="S1" s="10"/>
      <c r="T1" s="26"/>
    </row>
    <row r="2" spans="1:19" s="14" customFormat="1" ht="15.75">
      <c r="A2" s="30" t="s">
        <v>2</v>
      </c>
      <c r="B2" s="10"/>
      <c r="C2" s="52" t="s">
        <v>29</v>
      </c>
      <c r="D2" s="53"/>
      <c r="E2" s="54"/>
      <c r="F2" s="10"/>
      <c r="I2" s="31" t="s">
        <v>3</v>
      </c>
      <c r="K2" s="32"/>
      <c r="O2" s="2"/>
      <c r="P2" s="3"/>
      <c r="Q2" s="3"/>
      <c r="R2" s="3"/>
      <c r="S2" s="27"/>
    </row>
    <row r="3" spans="1:15" s="14" customFormat="1" ht="18">
      <c r="A3" s="10"/>
      <c r="B3" s="10"/>
      <c r="C3" s="10"/>
      <c r="D3" s="10"/>
      <c r="E3" s="10"/>
      <c r="F3" s="10"/>
      <c r="G3" s="33" t="s">
        <v>4</v>
      </c>
      <c r="H3" s="10"/>
      <c r="I3" s="10"/>
      <c r="K3" s="32"/>
      <c r="L3" s="10"/>
      <c r="M3" s="33" t="s">
        <v>5</v>
      </c>
      <c r="N3" s="10"/>
      <c r="O3" s="10"/>
    </row>
    <row r="4" spans="2:18" s="14" customFormat="1" ht="18">
      <c r="B4" s="10"/>
      <c r="C4" s="10"/>
      <c r="D4" s="10"/>
      <c r="E4" s="10"/>
      <c r="F4" s="34" t="s">
        <v>6</v>
      </c>
      <c r="I4" s="4"/>
      <c r="K4" s="32"/>
      <c r="L4" s="34" t="s">
        <v>6</v>
      </c>
      <c r="O4" s="4"/>
      <c r="R4" s="48" t="s">
        <v>64</v>
      </c>
    </row>
    <row r="5" spans="2:15" s="14" customFormat="1" ht="14.25">
      <c r="B5" s="36" t="s">
        <v>7</v>
      </c>
      <c r="C5" s="11"/>
      <c r="D5" s="56">
        <v>13</v>
      </c>
      <c r="E5" s="10"/>
      <c r="F5" s="34" t="s">
        <v>8</v>
      </c>
      <c r="I5" s="5"/>
      <c r="K5" s="32"/>
      <c r="L5" s="34" t="s">
        <v>8</v>
      </c>
      <c r="O5" s="5"/>
    </row>
    <row r="6" spans="2:15" s="14" customFormat="1" ht="14.25">
      <c r="B6" s="10"/>
      <c r="C6" s="10"/>
      <c r="D6" s="10"/>
      <c r="E6" s="10"/>
      <c r="F6" s="37" t="s">
        <v>9</v>
      </c>
      <c r="G6" s="10"/>
      <c r="I6" s="6">
        <v>46</v>
      </c>
      <c r="K6" s="32"/>
      <c r="L6" s="37" t="s">
        <v>9</v>
      </c>
      <c r="O6" s="6">
        <v>39</v>
      </c>
    </row>
    <row r="7" spans="1:20" s="14" customFormat="1" ht="16.5">
      <c r="A7" s="10"/>
      <c r="B7" s="38" t="s">
        <v>10</v>
      </c>
      <c r="C7" s="10"/>
      <c r="D7" s="10"/>
      <c r="E7" s="10"/>
      <c r="F7" s="30" t="s">
        <v>11</v>
      </c>
      <c r="G7" s="10"/>
      <c r="H7" s="10"/>
      <c r="I7" s="7">
        <v>69</v>
      </c>
      <c r="K7" s="32"/>
      <c r="L7" s="30" t="s">
        <v>11</v>
      </c>
      <c r="M7" s="10"/>
      <c r="O7" s="4">
        <v>61</v>
      </c>
      <c r="R7" s="55" t="s">
        <v>12</v>
      </c>
      <c r="S7" s="55"/>
      <c r="T7" s="8" t="s">
        <v>27</v>
      </c>
    </row>
    <row r="8" spans="1:20" s="14" customFormat="1" ht="75.75">
      <c r="A8" s="39" t="s">
        <v>14</v>
      </c>
      <c r="B8" s="40" t="s">
        <v>15</v>
      </c>
      <c r="C8" s="39"/>
      <c r="D8" s="40" t="s">
        <v>16</v>
      </c>
      <c r="E8" s="41" t="s">
        <v>17</v>
      </c>
      <c r="F8" s="42" t="s">
        <v>18</v>
      </c>
      <c r="G8" s="13" t="s">
        <v>19</v>
      </c>
      <c r="H8" s="42" t="s">
        <v>20</v>
      </c>
      <c r="I8" s="43" t="s">
        <v>21</v>
      </c>
      <c r="J8" s="44" t="s">
        <v>22</v>
      </c>
      <c r="K8" s="45"/>
      <c r="L8" s="42" t="s">
        <v>18</v>
      </c>
      <c r="M8" s="13" t="s">
        <v>19</v>
      </c>
      <c r="N8" s="42" t="s">
        <v>20</v>
      </c>
      <c r="O8" s="43" t="s">
        <v>21</v>
      </c>
      <c r="P8" s="44" t="s">
        <v>22</v>
      </c>
      <c r="Q8" s="46"/>
      <c r="R8" s="47" t="s">
        <v>23</v>
      </c>
      <c r="S8" s="47" t="s">
        <v>24</v>
      </c>
      <c r="T8" s="39" t="s">
        <v>25</v>
      </c>
    </row>
    <row r="9" spans="1:20" s="14" customFormat="1" ht="15" customHeight="1">
      <c r="A9" s="13">
        <v>1</v>
      </c>
      <c r="B9" s="13" t="s">
        <v>52</v>
      </c>
      <c r="C9" s="13"/>
      <c r="D9" s="13" t="s">
        <v>53</v>
      </c>
      <c r="E9" s="13" t="s">
        <v>55</v>
      </c>
      <c r="F9" s="13">
        <v>5</v>
      </c>
      <c r="G9" s="13">
        <v>50.72</v>
      </c>
      <c r="H9" s="13">
        <f aca="true" t="shared" si="0" ref="H9:H21">IF((G9-$I$6)&gt;0,G9-$I$6,0)</f>
        <v>4.719999999999999</v>
      </c>
      <c r="I9" s="13">
        <f aca="true" t="shared" si="1" ref="I9:I18">H9+F9</f>
        <v>9.719999999999999</v>
      </c>
      <c r="J9" s="13"/>
      <c r="K9" s="13"/>
      <c r="L9" s="13">
        <v>20</v>
      </c>
      <c r="M9" s="13">
        <v>47.15</v>
      </c>
      <c r="N9" s="13">
        <f aca="true" t="shared" si="2" ref="N9:N21">IF((M9-$O$6)&gt;0,M9-$O$6,0)</f>
        <v>8.149999999999999</v>
      </c>
      <c r="O9" s="13">
        <f aca="true" t="shared" si="3" ref="O9:O18">N9+L9</f>
        <v>28.15</v>
      </c>
      <c r="P9" s="13"/>
      <c r="Q9" s="13"/>
      <c r="R9" s="13">
        <f aca="true" t="shared" si="4" ref="R9:R18">O9+I9</f>
        <v>37.87</v>
      </c>
      <c r="S9" s="15">
        <f aca="true" t="shared" si="5" ref="S9:S18">M9+G9</f>
        <v>97.87</v>
      </c>
      <c r="T9" s="15">
        <v>5</v>
      </c>
    </row>
    <row r="10" spans="1:20" s="14" customFormat="1" ht="15" customHeight="1">
      <c r="A10" s="13">
        <v>2</v>
      </c>
      <c r="B10" s="13" t="s">
        <v>48</v>
      </c>
      <c r="C10" s="13"/>
      <c r="D10" s="17" t="s">
        <v>50</v>
      </c>
      <c r="E10" s="13" t="s">
        <v>51</v>
      </c>
      <c r="F10" s="13">
        <v>100</v>
      </c>
      <c r="G10" s="13"/>
      <c r="H10" s="13">
        <f t="shared" si="0"/>
        <v>0</v>
      </c>
      <c r="I10" s="13">
        <f t="shared" si="1"/>
        <v>100</v>
      </c>
      <c r="J10" s="13"/>
      <c r="K10" s="13"/>
      <c r="L10" s="13">
        <v>0</v>
      </c>
      <c r="M10" s="13">
        <v>37.85</v>
      </c>
      <c r="N10" s="13">
        <f t="shared" si="2"/>
        <v>0</v>
      </c>
      <c r="O10" s="13">
        <f t="shared" si="3"/>
        <v>0</v>
      </c>
      <c r="P10" s="13"/>
      <c r="Q10" s="13"/>
      <c r="R10" s="13">
        <f t="shared" si="4"/>
        <v>100</v>
      </c>
      <c r="S10" s="15">
        <f t="shared" si="5"/>
        <v>37.85</v>
      </c>
      <c r="T10" s="15"/>
    </row>
    <row r="11" spans="1:20" ht="15" customHeight="1">
      <c r="A11" s="13">
        <v>3</v>
      </c>
      <c r="B11" s="9" t="s">
        <v>124</v>
      </c>
      <c r="C11" s="9"/>
      <c r="D11" s="9" t="s">
        <v>100</v>
      </c>
      <c r="E11" s="9" t="s">
        <v>128</v>
      </c>
      <c r="F11" s="9">
        <v>10</v>
      </c>
      <c r="G11" s="9">
        <v>44.06</v>
      </c>
      <c r="H11" s="9">
        <f t="shared" si="0"/>
        <v>0</v>
      </c>
      <c r="I11" s="13">
        <f t="shared" si="1"/>
        <v>10</v>
      </c>
      <c r="J11" s="13"/>
      <c r="K11" s="9"/>
      <c r="L11" s="9">
        <v>0</v>
      </c>
      <c r="M11" s="9">
        <v>38.56</v>
      </c>
      <c r="N11" s="9">
        <f t="shared" si="2"/>
        <v>0</v>
      </c>
      <c r="O11" s="9">
        <f t="shared" si="3"/>
        <v>0</v>
      </c>
      <c r="P11" s="9"/>
      <c r="Q11" s="9"/>
      <c r="R11" s="9">
        <f t="shared" si="4"/>
        <v>10</v>
      </c>
      <c r="S11" s="9">
        <f t="shared" si="5"/>
        <v>82.62</v>
      </c>
      <c r="T11" s="9">
        <v>1</v>
      </c>
    </row>
    <row r="12" spans="1:21" s="14" customFormat="1" ht="15" customHeight="1">
      <c r="A12" s="13">
        <v>4</v>
      </c>
      <c r="B12" s="13" t="s">
        <v>143</v>
      </c>
      <c r="C12" s="13"/>
      <c r="D12" s="9" t="s">
        <v>100</v>
      </c>
      <c r="E12" s="13" t="s">
        <v>145</v>
      </c>
      <c r="F12" s="9">
        <v>100</v>
      </c>
      <c r="G12" s="9"/>
      <c r="H12" s="9">
        <f t="shared" si="0"/>
        <v>0</v>
      </c>
      <c r="I12" s="13">
        <f>H12+F12</f>
        <v>100</v>
      </c>
      <c r="J12" s="9"/>
      <c r="K12" s="9"/>
      <c r="L12" s="9">
        <v>100</v>
      </c>
      <c r="M12" s="9"/>
      <c r="N12" s="9">
        <f t="shared" si="2"/>
        <v>0</v>
      </c>
      <c r="O12" s="9">
        <f>N12+L12</f>
        <v>100</v>
      </c>
      <c r="P12" s="9"/>
      <c r="Q12" s="9"/>
      <c r="R12" s="9">
        <f>O12+I12</f>
        <v>200</v>
      </c>
      <c r="S12" s="9">
        <f>M12+G12</f>
        <v>0</v>
      </c>
      <c r="T12" s="9"/>
      <c r="U12"/>
    </row>
    <row r="13" spans="1:20" s="14" customFormat="1" ht="15" customHeight="1">
      <c r="A13" s="13">
        <v>5</v>
      </c>
      <c r="B13" s="9" t="s">
        <v>156</v>
      </c>
      <c r="C13" s="9"/>
      <c r="D13" s="9" t="s">
        <v>157</v>
      </c>
      <c r="E13" s="13" t="s">
        <v>159</v>
      </c>
      <c r="F13" s="13">
        <v>100</v>
      </c>
      <c r="G13" s="13"/>
      <c r="H13" s="13">
        <f t="shared" si="0"/>
        <v>0</v>
      </c>
      <c r="I13" s="13">
        <f t="shared" si="1"/>
        <v>100</v>
      </c>
      <c r="J13" s="13"/>
      <c r="K13" s="13"/>
      <c r="L13" s="13">
        <v>100</v>
      </c>
      <c r="M13" s="13"/>
      <c r="N13" s="13">
        <f t="shared" si="2"/>
        <v>0</v>
      </c>
      <c r="O13" s="13">
        <f t="shared" si="3"/>
        <v>100</v>
      </c>
      <c r="P13" s="13"/>
      <c r="Q13" s="13"/>
      <c r="R13" s="13">
        <f t="shared" si="4"/>
        <v>200</v>
      </c>
      <c r="S13" s="13">
        <f t="shared" si="5"/>
        <v>0</v>
      </c>
      <c r="T13" s="13"/>
    </row>
    <row r="14" spans="1:20" s="14" customFormat="1" ht="15" customHeight="1">
      <c r="A14" s="13">
        <v>6</v>
      </c>
      <c r="B14" s="13" t="s">
        <v>80</v>
      </c>
      <c r="C14" s="13"/>
      <c r="D14" s="17" t="s">
        <v>50</v>
      </c>
      <c r="E14" s="13" t="s">
        <v>82</v>
      </c>
      <c r="F14" s="13">
        <v>100</v>
      </c>
      <c r="G14" s="13"/>
      <c r="H14" s="13">
        <f t="shared" si="0"/>
        <v>0</v>
      </c>
      <c r="I14" s="13">
        <f t="shared" si="1"/>
        <v>100</v>
      </c>
      <c r="J14" s="13"/>
      <c r="K14" s="13"/>
      <c r="L14" s="13">
        <v>0</v>
      </c>
      <c r="M14" s="13">
        <v>43.84</v>
      </c>
      <c r="N14" s="13">
        <f t="shared" si="2"/>
        <v>4.840000000000003</v>
      </c>
      <c r="O14" s="13">
        <f t="shared" si="3"/>
        <v>4.840000000000003</v>
      </c>
      <c r="P14" s="13"/>
      <c r="Q14" s="13"/>
      <c r="R14" s="13">
        <f t="shared" si="4"/>
        <v>104.84</v>
      </c>
      <c r="S14" s="13">
        <f t="shared" si="5"/>
        <v>43.84</v>
      </c>
      <c r="T14" s="13"/>
    </row>
    <row r="15" spans="1:20" s="14" customFormat="1" ht="15" customHeight="1">
      <c r="A15" s="13">
        <v>7</v>
      </c>
      <c r="B15" s="13" t="s">
        <v>148</v>
      </c>
      <c r="C15" s="13"/>
      <c r="D15" s="13" t="s">
        <v>59</v>
      </c>
      <c r="E15" s="13" t="s">
        <v>149</v>
      </c>
      <c r="F15" s="13">
        <v>10</v>
      </c>
      <c r="G15" s="13">
        <v>56</v>
      </c>
      <c r="H15" s="13">
        <f t="shared" si="0"/>
        <v>10</v>
      </c>
      <c r="I15" s="13">
        <f t="shared" si="1"/>
        <v>20</v>
      </c>
      <c r="J15" s="13"/>
      <c r="K15" s="13"/>
      <c r="L15" s="13">
        <v>5</v>
      </c>
      <c r="M15" s="13">
        <v>48.72</v>
      </c>
      <c r="N15" s="13">
        <f t="shared" si="2"/>
        <v>9.719999999999999</v>
      </c>
      <c r="O15" s="13">
        <f t="shared" si="3"/>
        <v>14.719999999999999</v>
      </c>
      <c r="P15" s="13"/>
      <c r="Q15" s="13"/>
      <c r="R15" s="13">
        <f t="shared" si="4"/>
        <v>34.72</v>
      </c>
      <c r="S15" s="13">
        <f t="shared" si="5"/>
        <v>104.72</v>
      </c>
      <c r="T15" s="13">
        <v>4</v>
      </c>
    </row>
    <row r="16" spans="1:20" s="14" customFormat="1" ht="15" customHeight="1">
      <c r="A16" s="13">
        <v>8</v>
      </c>
      <c r="B16" s="13" t="s">
        <v>95</v>
      </c>
      <c r="C16" s="13"/>
      <c r="D16" s="13" t="s">
        <v>96</v>
      </c>
      <c r="E16" s="13" t="s">
        <v>97</v>
      </c>
      <c r="F16" s="13">
        <v>100</v>
      </c>
      <c r="G16" s="13"/>
      <c r="H16" s="13">
        <f t="shared" si="0"/>
        <v>0</v>
      </c>
      <c r="I16" s="13">
        <f t="shared" si="1"/>
        <v>100</v>
      </c>
      <c r="J16" s="13"/>
      <c r="K16" s="13"/>
      <c r="L16" s="13">
        <v>100</v>
      </c>
      <c r="M16" s="13"/>
      <c r="N16" s="13">
        <f t="shared" si="2"/>
        <v>0</v>
      </c>
      <c r="O16" s="13">
        <f t="shared" si="3"/>
        <v>100</v>
      </c>
      <c r="P16" s="13"/>
      <c r="Q16" s="13"/>
      <c r="R16" s="13">
        <f t="shared" si="4"/>
        <v>200</v>
      </c>
      <c r="S16" s="13">
        <f t="shared" si="5"/>
        <v>0</v>
      </c>
      <c r="T16" s="13"/>
    </row>
    <row r="17" spans="1:20" s="14" customFormat="1" ht="15" customHeight="1">
      <c r="A17" s="13">
        <v>9</v>
      </c>
      <c r="B17" s="13" t="s">
        <v>74</v>
      </c>
      <c r="C17" s="13"/>
      <c r="D17" s="13" t="s">
        <v>65</v>
      </c>
      <c r="E17" s="13" t="s">
        <v>77</v>
      </c>
      <c r="F17" s="13">
        <v>100</v>
      </c>
      <c r="G17" s="13"/>
      <c r="H17" s="13">
        <f t="shared" si="0"/>
        <v>0</v>
      </c>
      <c r="I17" s="13">
        <f t="shared" si="1"/>
        <v>100</v>
      </c>
      <c r="J17" s="13"/>
      <c r="K17" s="13"/>
      <c r="L17" s="13">
        <v>100</v>
      </c>
      <c r="M17" s="13"/>
      <c r="N17" s="13">
        <f t="shared" si="2"/>
        <v>0</v>
      </c>
      <c r="O17" s="13">
        <f t="shared" si="3"/>
        <v>100</v>
      </c>
      <c r="P17" s="13"/>
      <c r="Q17" s="13"/>
      <c r="R17" s="13">
        <f t="shared" si="4"/>
        <v>200</v>
      </c>
      <c r="S17" s="13">
        <f t="shared" si="5"/>
        <v>0</v>
      </c>
      <c r="T17" s="16"/>
    </row>
    <row r="18" spans="1:20" ht="15" customHeight="1">
      <c r="A18" s="13">
        <v>10</v>
      </c>
      <c r="B18" s="13" t="s">
        <v>146</v>
      </c>
      <c r="C18" s="13"/>
      <c r="D18" s="13" t="s">
        <v>33</v>
      </c>
      <c r="E18" s="13" t="s">
        <v>147</v>
      </c>
      <c r="F18" s="9">
        <v>5</v>
      </c>
      <c r="G18" s="9">
        <v>49.35</v>
      </c>
      <c r="H18" s="9">
        <f t="shared" si="0"/>
        <v>3.3500000000000014</v>
      </c>
      <c r="I18" s="13">
        <f t="shared" si="1"/>
        <v>8.350000000000001</v>
      </c>
      <c r="J18" s="9"/>
      <c r="K18" s="9"/>
      <c r="L18" s="9">
        <v>0</v>
      </c>
      <c r="M18" s="9">
        <v>41.46</v>
      </c>
      <c r="N18" s="9">
        <f t="shared" si="2"/>
        <v>2.460000000000001</v>
      </c>
      <c r="O18" s="9">
        <f t="shared" si="3"/>
        <v>2.460000000000001</v>
      </c>
      <c r="P18" s="9"/>
      <c r="Q18" s="9"/>
      <c r="R18" s="9">
        <f t="shared" si="4"/>
        <v>10.810000000000002</v>
      </c>
      <c r="S18" s="9">
        <f t="shared" si="5"/>
        <v>90.81</v>
      </c>
      <c r="T18" s="19">
        <v>2</v>
      </c>
    </row>
    <row r="19" spans="1:20" ht="15" customHeight="1">
      <c r="A19" s="13">
        <v>11</v>
      </c>
      <c r="B19" s="9" t="s">
        <v>124</v>
      </c>
      <c r="C19" s="9"/>
      <c r="D19" s="9" t="s">
        <v>33</v>
      </c>
      <c r="E19" s="9" t="s">
        <v>129</v>
      </c>
      <c r="F19" s="9">
        <v>100</v>
      </c>
      <c r="G19" s="9"/>
      <c r="H19" s="9">
        <f t="shared" si="0"/>
        <v>0</v>
      </c>
      <c r="I19" s="13">
        <f>H19+F19</f>
        <v>100</v>
      </c>
      <c r="J19" s="13"/>
      <c r="K19" s="9"/>
      <c r="L19" s="9">
        <v>100</v>
      </c>
      <c r="M19" s="9"/>
      <c r="N19" s="9">
        <f t="shared" si="2"/>
        <v>0</v>
      </c>
      <c r="O19" s="9">
        <f>N19+L19</f>
        <v>100</v>
      </c>
      <c r="P19" s="9"/>
      <c r="Q19" s="9"/>
      <c r="R19" s="9">
        <f>O19+I19</f>
        <v>200</v>
      </c>
      <c r="S19" s="9">
        <f>M19+G19</f>
        <v>0</v>
      </c>
      <c r="T19" s="9"/>
    </row>
    <row r="20" spans="1:20" ht="15" customHeight="1">
      <c r="A20" s="13">
        <v>12</v>
      </c>
      <c r="B20" s="13" t="s">
        <v>52</v>
      </c>
      <c r="C20" s="13"/>
      <c r="D20" s="13" t="s">
        <v>53</v>
      </c>
      <c r="E20" s="13" t="s">
        <v>155</v>
      </c>
      <c r="F20" s="9">
        <v>5</v>
      </c>
      <c r="G20" s="9">
        <v>54.9</v>
      </c>
      <c r="H20" s="9">
        <f t="shared" si="0"/>
        <v>8.899999999999999</v>
      </c>
      <c r="I20" s="13">
        <f>H20+F20</f>
        <v>13.899999999999999</v>
      </c>
      <c r="J20" s="9"/>
      <c r="K20" s="9"/>
      <c r="L20" s="9">
        <v>5</v>
      </c>
      <c r="M20" s="9">
        <v>45.13</v>
      </c>
      <c r="N20" s="9">
        <f t="shared" si="2"/>
        <v>6.130000000000003</v>
      </c>
      <c r="O20" s="9">
        <f>N20+L20</f>
        <v>11.130000000000003</v>
      </c>
      <c r="P20" s="9"/>
      <c r="Q20" s="9"/>
      <c r="R20" s="9">
        <f>O20+I20</f>
        <v>25.03</v>
      </c>
      <c r="S20" s="9">
        <f>M20+G20</f>
        <v>100.03</v>
      </c>
      <c r="T20" s="9">
        <v>3</v>
      </c>
    </row>
    <row r="21" spans="1:20" ht="15" customHeight="1">
      <c r="A21" s="13">
        <v>13</v>
      </c>
      <c r="B21" s="9" t="s">
        <v>124</v>
      </c>
      <c r="C21" s="9"/>
      <c r="D21" s="9" t="s">
        <v>38</v>
      </c>
      <c r="E21" s="9" t="s">
        <v>130</v>
      </c>
      <c r="F21" s="9">
        <v>10</v>
      </c>
      <c r="G21" s="9">
        <v>44.4</v>
      </c>
      <c r="H21" s="9">
        <f t="shared" si="0"/>
        <v>0</v>
      </c>
      <c r="I21" s="13">
        <f>H21+F21</f>
        <v>10</v>
      </c>
      <c r="J21" s="13"/>
      <c r="K21" s="9"/>
      <c r="L21" s="9">
        <v>100</v>
      </c>
      <c r="M21" s="9"/>
      <c r="N21" s="9">
        <f t="shared" si="2"/>
        <v>0</v>
      </c>
      <c r="O21" s="9">
        <f>N21+L21</f>
        <v>100</v>
      </c>
      <c r="P21" s="9"/>
      <c r="Q21" s="9"/>
      <c r="R21" s="9">
        <f>O21+I21</f>
        <v>110</v>
      </c>
      <c r="S21" s="9">
        <f>M21+G21</f>
        <v>44.4</v>
      </c>
      <c r="T21" s="9"/>
    </row>
    <row r="22" spans="1:20" ht="15" customHeight="1" hidden="1">
      <c r="A22" s="13">
        <v>14</v>
      </c>
      <c r="B22" s="9"/>
      <c r="C22" s="9"/>
      <c r="D22" s="9"/>
      <c r="E22" s="9"/>
      <c r="F22" s="9"/>
      <c r="G22" s="9"/>
      <c r="H22" s="9"/>
      <c r="I22" s="13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15" customHeight="1" hidden="1">
      <c r="A23" s="13">
        <v>15</v>
      </c>
      <c r="B23" s="9"/>
      <c r="C23" s="9"/>
      <c r="D23" s="9"/>
      <c r="E23" s="9"/>
      <c r="F23" s="9"/>
      <c r="G23" s="9"/>
      <c r="H23" s="9"/>
      <c r="I23" s="13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15" customHeight="1" hidden="1">
      <c r="A24" s="13">
        <v>16</v>
      </c>
      <c r="B24" s="9"/>
      <c r="C24" s="9"/>
      <c r="D24" s="9"/>
      <c r="E24" s="9"/>
      <c r="F24" s="9"/>
      <c r="G24" s="9"/>
      <c r="H24" s="9"/>
      <c r="I24" s="13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ht="15" customHeight="1" hidden="1">
      <c r="A25" s="13">
        <v>17</v>
      </c>
      <c r="B25" s="9"/>
      <c r="C25" s="9"/>
      <c r="D25" s="9"/>
      <c r="E25" s="9"/>
      <c r="F25" s="9"/>
      <c r="G25" s="9"/>
      <c r="H25" s="9"/>
      <c r="I25" s="13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ht="15" customHeight="1" hidden="1">
      <c r="A26" s="13">
        <v>23</v>
      </c>
      <c r="B26" s="9"/>
      <c r="C26" s="9"/>
      <c r="D26" s="9"/>
      <c r="E26" s="9"/>
      <c r="F26" s="9"/>
      <c r="G26" s="9"/>
      <c r="H26" s="9"/>
      <c r="I26" s="13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ht="15" customHeight="1" hidden="1">
      <c r="A27" s="13">
        <v>24</v>
      </c>
      <c r="B27" s="9"/>
      <c r="C27" s="9"/>
      <c r="D27" s="9"/>
      <c r="E27" s="9"/>
      <c r="F27" s="9"/>
      <c r="G27" s="9"/>
      <c r="H27" s="9"/>
      <c r="I27" s="13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ht="15" customHeight="1" hidden="1">
      <c r="A28" s="13">
        <v>25</v>
      </c>
      <c r="B28" s="9"/>
      <c r="C28" s="9"/>
      <c r="D28" s="9"/>
      <c r="E28" s="9"/>
      <c r="F28" s="9"/>
      <c r="G28" s="9"/>
      <c r="H28" s="9"/>
      <c r="I28" s="13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ht="15" customHeight="1" hidden="1">
      <c r="A29" s="13">
        <v>26</v>
      </c>
      <c r="B29" s="9"/>
      <c r="C29" s="9"/>
      <c r="D29" s="9"/>
      <c r="E29" s="9"/>
      <c r="F29" s="9"/>
      <c r="G29" s="9"/>
      <c r="H29" s="9"/>
      <c r="I29" s="13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ht="15" customHeight="1" hidden="1">
      <c r="A30" s="13">
        <v>27</v>
      </c>
      <c r="B30" s="9"/>
      <c r="C30" s="9"/>
      <c r="D30" s="9"/>
      <c r="E30" s="9"/>
      <c r="F30" s="9"/>
      <c r="G30" s="9"/>
      <c r="H30" s="9"/>
      <c r="I30" s="13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ht="15" customHeight="1" hidden="1">
      <c r="A31" s="13">
        <v>28</v>
      </c>
      <c r="B31" s="9"/>
      <c r="C31" s="9"/>
      <c r="D31" s="9"/>
      <c r="E31" s="9"/>
      <c r="F31" s="9"/>
      <c r="G31" s="9"/>
      <c r="H31" s="9"/>
      <c r="I31" s="13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15" customHeight="1" hidden="1">
      <c r="A32" s="13">
        <v>29</v>
      </c>
      <c r="B32" s="9"/>
      <c r="C32" s="9"/>
      <c r="D32" s="9"/>
      <c r="E32" s="9"/>
      <c r="F32" s="9"/>
      <c r="G32" s="9"/>
      <c r="H32" s="9"/>
      <c r="I32" s="13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15" customHeight="1" hidden="1">
      <c r="A33" s="13">
        <v>30</v>
      </c>
      <c r="B33" s="9"/>
      <c r="C33" s="9"/>
      <c r="D33" s="9"/>
      <c r="E33" s="9"/>
      <c r="F33" s="9"/>
      <c r="G33" s="9"/>
      <c r="H33" s="9"/>
      <c r="I33" s="13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5" customHeight="1" hidden="1">
      <c r="A34" s="13">
        <v>31</v>
      </c>
      <c r="B34" s="9"/>
      <c r="C34" s="9"/>
      <c r="D34" s="9"/>
      <c r="E34" s="9"/>
      <c r="F34" s="9"/>
      <c r="G34" s="9"/>
      <c r="H34" s="9"/>
      <c r="I34" s="13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ht="15" customHeight="1" hidden="1">
      <c r="A35" s="13">
        <v>32</v>
      </c>
      <c r="B35" s="9"/>
      <c r="C35" s="9"/>
      <c r="D35" s="9"/>
      <c r="E35" s="9"/>
      <c r="F35" s="9"/>
      <c r="G35" s="9"/>
      <c r="H35" s="9"/>
      <c r="I35" s="13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15" customHeight="1" hidden="1">
      <c r="A36" s="13">
        <v>33</v>
      </c>
      <c r="B36" s="9"/>
      <c r="C36" s="9"/>
      <c r="D36" s="9"/>
      <c r="E36" s="9"/>
      <c r="F36" s="9"/>
      <c r="G36" s="9"/>
      <c r="H36" s="9"/>
      <c r="I36" s="13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ht="15" customHeight="1" hidden="1">
      <c r="A37" s="13">
        <v>34</v>
      </c>
      <c r="B37" s="9"/>
      <c r="C37" s="9"/>
      <c r="D37" s="9"/>
      <c r="E37" s="9"/>
      <c r="F37" s="9"/>
      <c r="G37" s="9"/>
      <c r="H37" s="9"/>
      <c r="I37" s="13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ht="15" customHeight="1" hidden="1">
      <c r="A38" s="13">
        <v>35</v>
      </c>
      <c r="B38" s="9"/>
      <c r="C38" s="9"/>
      <c r="D38" s="9"/>
      <c r="E38" s="9"/>
      <c r="F38" s="9"/>
      <c r="G38" s="9"/>
      <c r="H38" s="9"/>
      <c r="I38" s="13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ht="15" customHeight="1" hidden="1">
      <c r="A39" s="13">
        <v>36</v>
      </c>
      <c r="B39" s="9"/>
      <c r="C39" s="9"/>
      <c r="D39" s="9"/>
      <c r="E39" s="9"/>
      <c r="F39" s="9"/>
      <c r="G39" s="9"/>
      <c r="H39" s="9"/>
      <c r="I39" s="13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ht="15" customHeight="1" hidden="1">
      <c r="A40" s="13">
        <v>37</v>
      </c>
      <c r="B40" s="9"/>
      <c r="C40" s="9"/>
      <c r="D40" s="9"/>
      <c r="E40" s="9"/>
      <c r="F40" s="9"/>
      <c r="G40" s="9"/>
      <c r="H40" s="9"/>
      <c r="I40" s="13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ht="15" customHeight="1" hidden="1">
      <c r="A41" s="13">
        <v>38</v>
      </c>
      <c r="B41" s="9"/>
      <c r="C41" s="9"/>
      <c r="D41" s="9"/>
      <c r="E41" s="9"/>
      <c r="F41" s="9"/>
      <c r="G41" s="9"/>
      <c r="H41" s="9"/>
      <c r="I41" s="13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ht="15" customHeight="1" hidden="1">
      <c r="A42" s="13">
        <v>39</v>
      </c>
      <c r="B42" s="9"/>
      <c r="C42" s="9"/>
      <c r="D42" s="9"/>
      <c r="E42" s="9"/>
      <c r="F42" s="9"/>
      <c r="G42" s="9"/>
      <c r="H42" s="9"/>
      <c r="I42" s="13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ht="15" customHeight="1" hidden="1">
      <c r="A43" s="13">
        <v>40</v>
      </c>
      <c r="B43" s="9"/>
      <c r="C43" s="9"/>
      <c r="D43" s="9"/>
      <c r="E43" s="9"/>
      <c r="F43" s="9"/>
      <c r="G43" s="9"/>
      <c r="H43" s="9"/>
      <c r="I43" s="13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ht="15" customHeight="1" hidden="1">
      <c r="A44" s="13">
        <v>41</v>
      </c>
      <c r="B44" s="9"/>
      <c r="C44" s="9"/>
      <c r="D44" s="9"/>
      <c r="E44" s="9"/>
      <c r="F44" s="9"/>
      <c r="G44" s="9"/>
      <c r="H44" s="9"/>
      <c r="I44" s="13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ht="15" customHeight="1" hidden="1">
      <c r="A45" s="13">
        <v>42</v>
      </c>
      <c r="B45" s="9"/>
      <c r="C45" s="9"/>
      <c r="D45" s="9"/>
      <c r="E45" s="9"/>
      <c r="F45" s="9"/>
      <c r="G45" s="9"/>
      <c r="H45" s="9"/>
      <c r="I45" s="13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ht="15" customHeight="1" hidden="1">
      <c r="A46" s="13">
        <v>43</v>
      </c>
      <c r="B46" s="9"/>
      <c r="C46" s="9"/>
      <c r="D46" s="9"/>
      <c r="E46" s="9"/>
      <c r="F46" s="9"/>
      <c r="G46" s="9"/>
      <c r="H46" s="9"/>
      <c r="I46" s="13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ht="15" customHeight="1" hidden="1">
      <c r="A47" s="13">
        <v>44</v>
      </c>
      <c r="B47" s="9"/>
      <c r="C47" s="9"/>
      <c r="D47" s="9"/>
      <c r="E47" s="9"/>
      <c r="F47" s="9"/>
      <c r="G47" s="9"/>
      <c r="H47" s="9"/>
      <c r="I47" s="13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ht="15" customHeight="1" hidden="1">
      <c r="A48" s="13">
        <v>45</v>
      </c>
      <c r="B48" s="9"/>
      <c r="C48" s="9"/>
      <c r="D48" s="9"/>
      <c r="E48" s="9"/>
      <c r="F48" s="9"/>
      <c r="G48" s="9"/>
      <c r="H48" s="9"/>
      <c r="I48" s="13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ht="15" customHeight="1" hidden="1">
      <c r="A49" s="13">
        <v>46</v>
      </c>
      <c r="B49" s="9"/>
      <c r="C49" s="9"/>
      <c r="D49" s="9"/>
      <c r="E49" s="9"/>
      <c r="F49" s="9"/>
      <c r="G49" s="9"/>
      <c r="H49" s="9"/>
      <c r="I49" s="13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ht="15" customHeight="1" hidden="1">
      <c r="A50" s="13">
        <v>47</v>
      </c>
      <c r="B50" s="9"/>
      <c r="C50" s="9"/>
      <c r="D50" s="9"/>
      <c r="E50" s="9"/>
      <c r="F50" s="9"/>
      <c r="G50" s="9"/>
      <c r="H50" s="9"/>
      <c r="I50" s="13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ht="15" customHeight="1" hidden="1">
      <c r="A51" s="13">
        <v>48</v>
      </c>
      <c r="B51" s="9"/>
      <c r="C51" s="9"/>
      <c r="D51" s="9"/>
      <c r="E51" s="9"/>
      <c r="F51" s="9"/>
      <c r="G51" s="9"/>
      <c r="H51" s="9"/>
      <c r="I51" s="13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ht="15" customHeight="1" hidden="1">
      <c r="A52" s="13">
        <v>49</v>
      </c>
      <c r="B52" s="9"/>
      <c r="C52" s="9"/>
      <c r="D52" s="9"/>
      <c r="E52" s="9"/>
      <c r="F52" s="9"/>
      <c r="G52" s="9"/>
      <c r="H52" s="9"/>
      <c r="I52" s="13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ht="15" customHeight="1" hidden="1">
      <c r="A53" s="13">
        <v>50</v>
      </c>
      <c r="B53" s="9"/>
      <c r="C53" s="9"/>
      <c r="D53" s="9"/>
      <c r="E53" s="9"/>
      <c r="F53" s="9"/>
      <c r="G53" s="9"/>
      <c r="H53" s="9"/>
      <c r="I53" s="13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ht="15" customHeight="1" hidden="1">
      <c r="A54" s="13">
        <v>51</v>
      </c>
      <c r="B54" s="9"/>
      <c r="C54" s="9"/>
      <c r="D54" s="9"/>
      <c r="E54" s="9"/>
      <c r="F54" s="9"/>
      <c r="G54" s="9"/>
      <c r="H54" s="9"/>
      <c r="I54" s="13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ht="15" customHeight="1" hidden="1">
      <c r="A55" s="13">
        <v>52</v>
      </c>
      <c r="B55" s="9"/>
      <c r="C55" s="9"/>
      <c r="D55" s="9"/>
      <c r="E55" s="9"/>
      <c r="F55" s="9"/>
      <c r="G55" s="9"/>
      <c r="H55" s="9"/>
      <c r="I55" s="13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ht="15" customHeight="1" hidden="1">
      <c r="A56" s="13">
        <v>53</v>
      </c>
      <c r="B56" s="9"/>
      <c r="C56" s="9"/>
      <c r="D56" s="9"/>
      <c r="E56" s="9"/>
      <c r="F56" s="9"/>
      <c r="G56" s="9"/>
      <c r="H56" s="9"/>
      <c r="I56" s="13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ht="15" customHeight="1" hidden="1">
      <c r="A57" s="13">
        <v>54</v>
      </c>
      <c r="B57" s="9"/>
      <c r="C57" s="9"/>
      <c r="D57" s="9"/>
      <c r="E57" s="9"/>
      <c r="F57" s="9"/>
      <c r="G57" s="9"/>
      <c r="H57" s="9"/>
      <c r="I57" s="13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ht="15" customHeight="1" hidden="1">
      <c r="A58" s="13">
        <v>55</v>
      </c>
      <c r="B58" s="9"/>
      <c r="C58" s="9"/>
      <c r="D58" s="9"/>
      <c r="E58" s="9"/>
      <c r="F58" s="9"/>
      <c r="G58" s="9"/>
      <c r="H58" s="9"/>
      <c r="I58" s="13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</sheetData>
  <sheetProtection/>
  <mergeCells count="3">
    <mergeCell ref="L1:R1"/>
    <mergeCell ref="C2:E2"/>
    <mergeCell ref="R7:S7"/>
  </mergeCells>
  <printOptions/>
  <pageMargins left="0.1968503937007874" right="0.1968503937007874" top="0" bottom="0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A1">
      <selection activeCell="H48" sqref="H48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  <col min="21" max="21" width="6.57421875" style="0" customWidth="1"/>
    <col min="22" max="22" width="8.421875" style="0" customWidth="1"/>
  </cols>
  <sheetData>
    <row r="1" spans="1:20" s="14" customFormat="1" ht="20.25">
      <c r="A1" s="24" t="s">
        <v>0</v>
      </c>
      <c r="B1" s="1">
        <v>40610</v>
      </c>
      <c r="C1" s="25" t="s">
        <v>1</v>
      </c>
      <c r="D1" s="26"/>
      <c r="E1" s="27"/>
      <c r="F1" s="27"/>
      <c r="G1" s="27"/>
      <c r="H1" s="26"/>
      <c r="I1" s="26"/>
      <c r="J1" s="28"/>
      <c r="K1" s="29"/>
      <c r="L1" s="49" t="s">
        <v>28</v>
      </c>
      <c r="M1" s="50"/>
      <c r="N1" s="50"/>
      <c r="O1" s="50"/>
      <c r="P1" s="50"/>
      <c r="Q1" s="50"/>
      <c r="R1" s="51"/>
      <c r="S1" s="10"/>
      <c r="T1" s="26"/>
    </row>
    <row r="2" spans="1:19" s="14" customFormat="1" ht="15.75">
      <c r="A2" s="30" t="s">
        <v>2</v>
      </c>
      <c r="B2" s="10"/>
      <c r="C2" s="52" t="s">
        <v>29</v>
      </c>
      <c r="D2" s="53"/>
      <c r="E2" s="54"/>
      <c r="F2" s="10"/>
      <c r="I2" s="31" t="s">
        <v>3</v>
      </c>
      <c r="K2" s="32"/>
      <c r="O2" s="2"/>
      <c r="P2" s="3"/>
      <c r="Q2" s="3"/>
      <c r="R2" s="3"/>
      <c r="S2" s="27"/>
    </row>
    <row r="3" spans="1:15" s="14" customFormat="1" ht="18">
      <c r="A3" s="10"/>
      <c r="B3" s="10"/>
      <c r="C3" s="10"/>
      <c r="D3" s="10"/>
      <c r="E3" s="10"/>
      <c r="F3" s="10"/>
      <c r="G3" s="33" t="s">
        <v>4</v>
      </c>
      <c r="H3" s="10"/>
      <c r="I3" s="10"/>
      <c r="K3" s="32"/>
      <c r="L3" s="10"/>
      <c r="M3" s="33" t="s">
        <v>5</v>
      </c>
      <c r="N3" s="10"/>
      <c r="O3" s="10"/>
    </row>
    <row r="4" spans="2:18" s="14" customFormat="1" ht="18">
      <c r="B4" s="10"/>
      <c r="C4" s="10"/>
      <c r="D4" s="10"/>
      <c r="E4" s="10"/>
      <c r="F4" s="34" t="s">
        <v>6</v>
      </c>
      <c r="I4" s="4"/>
      <c r="K4" s="32"/>
      <c r="L4" s="34" t="s">
        <v>6</v>
      </c>
      <c r="O4" s="4"/>
      <c r="R4" s="48" t="s">
        <v>64</v>
      </c>
    </row>
    <row r="5" spans="2:15" s="14" customFormat="1" ht="14.25">
      <c r="B5" s="36" t="s">
        <v>7</v>
      </c>
      <c r="C5" s="11"/>
      <c r="D5" s="56">
        <v>18</v>
      </c>
      <c r="E5" s="10"/>
      <c r="F5" s="34" t="s">
        <v>8</v>
      </c>
      <c r="I5" s="5"/>
      <c r="K5" s="32"/>
      <c r="L5" s="34" t="s">
        <v>8</v>
      </c>
      <c r="O5" s="5"/>
    </row>
    <row r="6" spans="2:15" s="14" customFormat="1" ht="14.25">
      <c r="B6" s="10"/>
      <c r="C6" s="10"/>
      <c r="D6" s="10"/>
      <c r="E6" s="10"/>
      <c r="F6" s="37" t="s">
        <v>9</v>
      </c>
      <c r="G6" s="10"/>
      <c r="I6" s="6">
        <v>47</v>
      </c>
      <c r="K6" s="32"/>
      <c r="L6" s="37" t="s">
        <v>9</v>
      </c>
      <c r="O6" s="6">
        <v>40</v>
      </c>
    </row>
    <row r="7" spans="1:20" s="14" customFormat="1" ht="16.5">
      <c r="A7" s="10"/>
      <c r="B7" s="38" t="s">
        <v>10</v>
      </c>
      <c r="C7" s="10"/>
      <c r="D7" s="10"/>
      <c r="E7" s="10"/>
      <c r="F7" s="30" t="s">
        <v>11</v>
      </c>
      <c r="G7" s="10"/>
      <c r="H7" s="10"/>
      <c r="I7" s="7">
        <v>69</v>
      </c>
      <c r="K7" s="32"/>
      <c r="L7" s="30" t="s">
        <v>11</v>
      </c>
      <c r="M7" s="10"/>
      <c r="O7" s="4">
        <v>62</v>
      </c>
      <c r="R7" s="55" t="s">
        <v>12</v>
      </c>
      <c r="S7" s="55"/>
      <c r="T7" s="8" t="s">
        <v>26</v>
      </c>
    </row>
    <row r="8" spans="1:20" s="14" customFormat="1" ht="75.75">
      <c r="A8" s="39" t="s">
        <v>14</v>
      </c>
      <c r="B8" s="40" t="s">
        <v>15</v>
      </c>
      <c r="C8" s="39"/>
      <c r="D8" s="40" t="s">
        <v>16</v>
      </c>
      <c r="E8" s="41" t="s">
        <v>17</v>
      </c>
      <c r="F8" s="42" t="s">
        <v>18</v>
      </c>
      <c r="G8" s="13" t="s">
        <v>19</v>
      </c>
      <c r="H8" s="42" t="s">
        <v>20</v>
      </c>
      <c r="I8" s="43" t="s">
        <v>21</v>
      </c>
      <c r="J8" s="44" t="s">
        <v>22</v>
      </c>
      <c r="K8" s="45"/>
      <c r="L8" s="42" t="s">
        <v>18</v>
      </c>
      <c r="M8" s="13" t="s">
        <v>19</v>
      </c>
      <c r="N8" s="42" t="s">
        <v>20</v>
      </c>
      <c r="O8" s="43" t="s">
        <v>21</v>
      </c>
      <c r="P8" s="44" t="s">
        <v>22</v>
      </c>
      <c r="Q8" s="46"/>
      <c r="R8" s="47" t="s">
        <v>23</v>
      </c>
      <c r="S8" s="47" t="s">
        <v>24</v>
      </c>
      <c r="T8" s="39" t="s">
        <v>25</v>
      </c>
    </row>
    <row r="9" spans="1:20" s="14" customFormat="1" ht="15" customHeight="1">
      <c r="A9" s="13">
        <v>1</v>
      </c>
      <c r="B9" s="13" t="s">
        <v>52</v>
      </c>
      <c r="C9" s="13"/>
      <c r="D9" s="13" t="s">
        <v>47</v>
      </c>
      <c r="E9" s="13" t="s">
        <v>70</v>
      </c>
      <c r="F9" s="13">
        <v>5</v>
      </c>
      <c r="G9" s="13">
        <v>58.75</v>
      </c>
      <c r="H9" s="13">
        <f aca="true" t="shared" si="0" ref="H9:H29">IF((G9-$I$6)&gt;0,G9-$I$6,0)</f>
        <v>11.75</v>
      </c>
      <c r="I9" s="13">
        <f aca="true" t="shared" si="1" ref="I9:I29">H9+F9</f>
        <v>16.75</v>
      </c>
      <c r="J9" s="13"/>
      <c r="K9" s="13"/>
      <c r="L9" s="13">
        <v>5</v>
      </c>
      <c r="M9" s="13">
        <v>52.78</v>
      </c>
      <c r="N9" s="13">
        <f aca="true" t="shared" si="2" ref="N9:N29">IF((M9-$O$6)&gt;0,M9-$O$6,0)</f>
        <v>12.780000000000001</v>
      </c>
      <c r="O9" s="13">
        <f aca="true" t="shared" si="3" ref="O9:O29">N9+L9</f>
        <v>17.78</v>
      </c>
      <c r="P9" s="13"/>
      <c r="Q9" s="13"/>
      <c r="R9" s="13">
        <f aca="true" t="shared" si="4" ref="R9:R29">O9+I9</f>
        <v>34.53</v>
      </c>
      <c r="S9" s="15">
        <f aca="true" t="shared" si="5" ref="S9:S29">M9+G9</f>
        <v>111.53</v>
      </c>
      <c r="T9" s="15">
        <v>4</v>
      </c>
    </row>
    <row r="10" spans="1:20" s="14" customFormat="1" ht="15" customHeight="1">
      <c r="A10" s="13">
        <v>2</v>
      </c>
      <c r="B10" s="9" t="s">
        <v>83</v>
      </c>
      <c r="C10" s="9"/>
      <c r="D10" s="9" t="s">
        <v>84</v>
      </c>
      <c r="E10" s="9" t="s">
        <v>85</v>
      </c>
      <c r="F10" s="13">
        <v>100</v>
      </c>
      <c r="G10" s="13"/>
      <c r="H10" s="13">
        <f t="shared" si="0"/>
        <v>0</v>
      </c>
      <c r="I10" s="13">
        <f t="shared" si="1"/>
        <v>100</v>
      </c>
      <c r="J10" s="13"/>
      <c r="K10" s="13"/>
      <c r="L10" s="13">
        <v>100</v>
      </c>
      <c r="M10" s="13"/>
      <c r="N10" s="13">
        <f t="shared" si="2"/>
        <v>0</v>
      </c>
      <c r="O10" s="13">
        <f t="shared" si="3"/>
        <v>100</v>
      </c>
      <c r="P10" s="13"/>
      <c r="Q10" s="13"/>
      <c r="R10" s="13">
        <f t="shared" si="4"/>
        <v>200</v>
      </c>
      <c r="S10" s="15">
        <f t="shared" si="5"/>
        <v>0</v>
      </c>
      <c r="T10" s="13"/>
    </row>
    <row r="11" spans="1:20" s="14" customFormat="1" ht="15" customHeight="1">
      <c r="A11" s="13">
        <v>3</v>
      </c>
      <c r="B11" s="13" t="s">
        <v>110</v>
      </c>
      <c r="C11" s="9"/>
      <c r="D11" s="9" t="s">
        <v>33</v>
      </c>
      <c r="E11" s="13" t="s">
        <v>111</v>
      </c>
      <c r="F11" s="13">
        <v>100</v>
      </c>
      <c r="G11" s="13"/>
      <c r="H11" s="13">
        <f t="shared" si="0"/>
        <v>0</v>
      </c>
      <c r="I11" s="13">
        <f t="shared" si="1"/>
        <v>100</v>
      </c>
      <c r="J11" s="13"/>
      <c r="K11" s="13"/>
      <c r="L11" s="13">
        <v>100</v>
      </c>
      <c r="M11" s="13"/>
      <c r="N11" s="13">
        <f t="shared" si="2"/>
        <v>0</v>
      </c>
      <c r="O11" s="13">
        <f t="shared" si="3"/>
        <v>100</v>
      </c>
      <c r="P11" s="13"/>
      <c r="Q11" s="13"/>
      <c r="R11" s="13">
        <f t="shared" si="4"/>
        <v>200</v>
      </c>
      <c r="S11" s="15">
        <f t="shared" si="5"/>
        <v>0</v>
      </c>
      <c r="T11" s="13"/>
    </row>
    <row r="12" spans="1:20" s="14" customFormat="1" ht="15" customHeight="1">
      <c r="A12" s="13">
        <v>4</v>
      </c>
      <c r="B12" s="13" t="s">
        <v>37</v>
      </c>
      <c r="C12" s="13"/>
      <c r="D12" s="13" t="s">
        <v>33</v>
      </c>
      <c r="E12" s="13" t="s">
        <v>106</v>
      </c>
      <c r="F12" s="13">
        <v>0</v>
      </c>
      <c r="G12" s="13">
        <v>48.22</v>
      </c>
      <c r="H12" s="13">
        <f t="shared" si="0"/>
        <v>1.2199999999999989</v>
      </c>
      <c r="I12" s="13">
        <f t="shared" si="1"/>
        <v>1.2199999999999989</v>
      </c>
      <c r="J12" s="13"/>
      <c r="K12" s="13"/>
      <c r="L12" s="13">
        <v>0</v>
      </c>
      <c r="M12" s="13">
        <v>39.66</v>
      </c>
      <c r="N12" s="13">
        <f t="shared" si="2"/>
        <v>0</v>
      </c>
      <c r="O12" s="13">
        <f t="shared" si="3"/>
        <v>0</v>
      </c>
      <c r="P12" s="13"/>
      <c r="Q12" s="13"/>
      <c r="R12" s="13">
        <f t="shared" si="4"/>
        <v>1.2199999999999989</v>
      </c>
      <c r="S12" s="15">
        <f t="shared" si="5"/>
        <v>87.88</v>
      </c>
      <c r="T12" s="13">
        <v>2</v>
      </c>
    </row>
    <row r="13" spans="1:20" s="14" customFormat="1" ht="15" customHeight="1">
      <c r="A13" s="13">
        <v>5</v>
      </c>
      <c r="B13" s="13" t="s">
        <v>57</v>
      </c>
      <c r="C13" s="13"/>
      <c r="D13" s="13" t="s">
        <v>58</v>
      </c>
      <c r="E13" s="13" t="s">
        <v>56</v>
      </c>
      <c r="F13" s="13">
        <v>100</v>
      </c>
      <c r="G13" s="13"/>
      <c r="H13" s="13">
        <f t="shared" si="0"/>
        <v>0</v>
      </c>
      <c r="I13" s="13">
        <f>H13+F13</f>
        <v>100</v>
      </c>
      <c r="J13" s="13"/>
      <c r="K13" s="13"/>
      <c r="L13" s="13">
        <v>100</v>
      </c>
      <c r="M13" s="13"/>
      <c r="N13" s="13">
        <f t="shared" si="2"/>
        <v>0</v>
      </c>
      <c r="O13" s="13">
        <f>N13+L13</f>
        <v>100</v>
      </c>
      <c r="P13" s="13"/>
      <c r="Q13" s="13"/>
      <c r="R13" s="13">
        <f>O13+I13</f>
        <v>200</v>
      </c>
      <c r="S13" s="15">
        <f>M13+G13</f>
        <v>0</v>
      </c>
      <c r="T13" s="13"/>
    </row>
    <row r="14" spans="1:20" ht="15" customHeight="1">
      <c r="A14" s="13">
        <v>6</v>
      </c>
      <c r="B14" s="9" t="s">
        <v>124</v>
      </c>
      <c r="C14" s="9"/>
      <c r="D14" s="9" t="s">
        <v>34</v>
      </c>
      <c r="E14" s="9" t="s">
        <v>131</v>
      </c>
      <c r="F14" s="9">
        <v>100</v>
      </c>
      <c r="G14" s="9"/>
      <c r="H14" s="9">
        <f t="shared" si="0"/>
        <v>0</v>
      </c>
      <c r="I14" s="13">
        <f>H14+F14</f>
        <v>100</v>
      </c>
      <c r="J14" s="13"/>
      <c r="K14" s="9"/>
      <c r="L14" s="9">
        <v>100</v>
      </c>
      <c r="M14" s="9"/>
      <c r="N14" s="9">
        <f t="shared" si="2"/>
        <v>0</v>
      </c>
      <c r="O14" s="9">
        <f>N14+L14</f>
        <v>100</v>
      </c>
      <c r="P14" s="9"/>
      <c r="Q14" s="9"/>
      <c r="R14" s="9">
        <f>O14+I14</f>
        <v>200</v>
      </c>
      <c r="S14" s="9">
        <f>M14+G14</f>
        <v>0</v>
      </c>
      <c r="T14" s="9"/>
    </row>
    <row r="15" spans="1:20" s="14" customFormat="1" ht="15" customHeight="1">
      <c r="A15" s="13">
        <v>7</v>
      </c>
      <c r="B15" s="9" t="s">
        <v>116</v>
      </c>
      <c r="C15" s="13"/>
      <c r="D15" s="13" t="s">
        <v>62</v>
      </c>
      <c r="E15" s="18" t="s">
        <v>117</v>
      </c>
      <c r="F15" s="13">
        <v>100</v>
      </c>
      <c r="G15" s="13"/>
      <c r="H15" s="13">
        <f t="shared" si="0"/>
        <v>0</v>
      </c>
      <c r="I15" s="13">
        <f t="shared" si="1"/>
        <v>100</v>
      </c>
      <c r="J15" s="13"/>
      <c r="K15" s="13"/>
      <c r="L15" s="13">
        <v>100</v>
      </c>
      <c r="M15" s="13"/>
      <c r="N15" s="13">
        <f t="shared" si="2"/>
        <v>0</v>
      </c>
      <c r="O15" s="13">
        <f t="shared" si="3"/>
        <v>100</v>
      </c>
      <c r="P15" s="13"/>
      <c r="Q15" s="13"/>
      <c r="R15" s="13">
        <f t="shared" si="4"/>
        <v>200</v>
      </c>
      <c r="S15" s="15">
        <f t="shared" si="5"/>
        <v>0</v>
      </c>
      <c r="T15" s="13"/>
    </row>
    <row r="16" spans="1:20" s="14" customFormat="1" ht="15" customHeight="1">
      <c r="A16" s="13">
        <v>8</v>
      </c>
      <c r="B16" s="13" t="s">
        <v>74</v>
      </c>
      <c r="C16" s="13"/>
      <c r="D16" s="13" t="s">
        <v>75</v>
      </c>
      <c r="E16" s="13" t="s">
        <v>76</v>
      </c>
      <c r="F16" s="13">
        <v>100</v>
      </c>
      <c r="G16" s="13"/>
      <c r="H16" s="13">
        <f t="shared" si="0"/>
        <v>0</v>
      </c>
      <c r="I16" s="13">
        <f t="shared" si="1"/>
        <v>100</v>
      </c>
      <c r="J16" s="13"/>
      <c r="K16" s="13"/>
      <c r="L16" s="13">
        <v>5</v>
      </c>
      <c r="M16" s="13">
        <v>53.25</v>
      </c>
      <c r="N16" s="13">
        <f t="shared" si="2"/>
        <v>13.25</v>
      </c>
      <c r="O16" s="13">
        <f t="shared" si="3"/>
        <v>18.25</v>
      </c>
      <c r="P16" s="13"/>
      <c r="Q16" s="13"/>
      <c r="R16" s="13">
        <f t="shared" si="4"/>
        <v>118.25</v>
      </c>
      <c r="S16" s="15">
        <f t="shared" si="5"/>
        <v>53.25</v>
      </c>
      <c r="T16" s="13"/>
    </row>
    <row r="17" spans="1:20" s="14" customFormat="1" ht="15" customHeight="1">
      <c r="A17" s="13">
        <v>9</v>
      </c>
      <c r="B17" s="13" t="s">
        <v>35</v>
      </c>
      <c r="C17" s="13"/>
      <c r="D17" s="13" t="s">
        <v>34</v>
      </c>
      <c r="E17" s="13" t="s">
        <v>36</v>
      </c>
      <c r="F17" s="13">
        <v>0</v>
      </c>
      <c r="G17" s="13">
        <v>54.1</v>
      </c>
      <c r="H17" s="13">
        <f t="shared" si="0"/>
        <v>7.100000000000001</v>
      </c>
      <c r="I17" s="13">
        <f t="shared" si="1"/>
        <v>7.100000000000001</v>
      </c>
      <c r="J17" s="13"/>
      <c r="K17" s="13"/>
      <c r="L17" s="13">
        <v>100</v>
      </c>
      <c r="M17" s="13"/>
      <c r="N17" s="13">
        <f t="shared" si="2"/>
        <v>0</v>
      </c>
      <c r="O17" s="13">
        <f t="shared" si="3"/>
        <v>100</v>
      </c>
      <c r="P17" s="13"/>
      <c r="Q17" s="13"/>
      <c r="R17" s="13">
        <f t="shared" si="4"/>
        <v>107.1</v>
      </c>
      <c r="S17" s="15">
        <f t="shared" si="5"/>
        <v>54.1</v>
      </c>
      <c r="T17" s="13"/>
    </row>
    <row r="18" spans="1:20" s="14" customFormat="1" ht="15" customHeight="1">
      <c r="A18" s="13">
        <v>10</v>
      </c>
      <c r="B18" s="13" t="s">
        <v>37</v>
      </c>
      <c r="C18" s="13"/>
      <c r="D18" s="13" t="s">
        <v>34</v>
      </c>
      <c r="E18" s="13" t="s">
        <v>87</v>
      </c>
      <c r="F18" s="13">
        <v>5</v>
      </c>
      <c r="G18" s="13">
        <v>48.75</v>
      </c>
      <c r="H18" s="13">
        <f t="shared" si="0"/>
        <v>1.75</v>
      </c>
      <c r="I18" s="13">
        <f t="shared" si="1"/>
        <v>6.75</v>
      </c>
      <c r="J18" s="13"/>
      <c r="K18" s="13"/>
      <c r="L18" s="13">
        <v>100</v>
      </c>
      <c r="M18" s="13"/>
      <c r="N18" s="13">
        <f t="shared" si="2"/>
        <v>0</v>
      </c>
      <c r="O18" s="13">
        <f t="shared" si="3"/>
        <v>100</v>
      </c>
      <c r="P18" s="13"/>
      <c r="Q18" s="13"/>
      <c r="R18" s="13">
        <f t="shared" si="4"/>
        <v>106.75</v>
      </c>
      <c r="S18" s="15">
        <f t="shared" si="5"/>
        <v>48.75</v>
      </c>
      <c r="T18" s="13"/>
    </row>
    <row r="19" spans="1:20" ht="15" customHeight="1">
      <c r="A19" s="13">
        <v>11</v>
      </c>
      <c r="B19" s="9" t="s">
        <v>103</v>
      </c>
      <c r="C19" s="9"/>
      <c r="D19" s="9" t="s">
        <v>41</v>
      </c>
      <c r="E19" s="9" t="s">
        <v>105</v>
      </c>
      <c r="F19" s="9">
        <v>0</v>
      </c>
      <c r="G19" s="9">
        <v>46.65</v>
      </c>
      <c r="H19" s="13">
        <f t="shared" si="0"/>
        <v>0</v>
      </c>
      <c r="I19" s="13">
        <f t="shared" si="1"/>
        <v>0</v>
      </c>
      <c r="J19" s="9"/>
      <c r="K19" s="9"/>
      <c r="L19" s="9">
        <v>0</v>
      </c>
      <c r="M19" s="9">
        <v>41.07</v>
      </c>
      <c r="N19" s="13">
        <f t="shared" si="2"/>
        <v>1.0700000000000003</v>
      </c>
      <c r="O19" s="13">
        <f t="shared" si="3"/>
        <v>1.0700000000000003</v>
      </c>
      <c r="P19" s="9"/>
      <c r="Q19" s="9"/>
      <c r="R19" s="13">
        <f t="shared" si="4"/>
        <v>1.0700000000000003</v>
      </c>
      <c r="S19" s="15">
        <f t="shared" si="5"/>
        <v>87.72</v>
      </c>
      <c r="T19" s="9">
        <v>1</v>
      </c>
    </row>
    <row r="20" spans="1:20" ht="15" customHeight="1">
      <c r="A20" s="13">
        <v>12</v>
      </c>
      <c r="B20" s="13" t="s">
        <v>52</v>
      </c>
      <c r="C20" s="13"/>
      <c r="D20" s="13" t="s">
        <v>53</v>
      </c>
      <c r="E20" s="13" t="s">
        <v>54</v>
      </c>
      <c r="F20" s="9">
        <v>100</v>
      </c>
      <c r="G20" s="9"/>
      <c r="H20" s="13">
        <f t="shared" si="0"/>
        <v>0</v>
      </c>
      <c r="I20" s="13">
        <f t="shared" si="1"/>
        <v>100</v>
      </c>
      <c r="J20" s="9"/>
      <c r="K20" s="9"/>
      <c r="L20" s="9">
        <v>100</v>
      </c>
      <c r="M20" s="9"/>
      <c r="N20" s="13">
        <f t="shared" si="2"/>
        <v>0</v>
      </c>
      <c r="O20" s="13">
        <f t="shared" si="3"/>
        <v>100</v>
      </c>
      <c r="P20" s="9"/>
      <c r="Q20" s="9"/>
      <c r="R20" s="13">
        <f t="shared" si="4"/>
        <v>200</v>
      </c>
      <c r="S20" s="15">
        <f t="shared" si="5"/>
        <v>0</v>
      </c>
      <c r="T20" s="9"/>
    </row>
    <row r="21" spans="1:20" ht="15" customHeight="1">
      <c r="A21" s="13">
        <v>13</v>
      </c>
      <c r="B21" s="13" t="s">
        <v>110</v>
      </c>
      <c r="C21" s="9"/>
      <c r="D21" s="9" t="s">
        <v>33</v>
      </c>
      <c r="E21" s="13" t="s">
        <v>112</v>
      </c>
      <c r="F21" s="9">
        <v>100</v>
      </c>
      <c r="G21" s="9"/>
      <c r="H21" s="13">
        <f t="shared" si="0"/>
        <v>0</v>
      </c>
      <c r="I21" s="13">
        <f t="shared" si="1"/>
        <v>100</v>
      </c>
      <c r="J21" s="9"/>
      <c r="K21" s="9"/>
      <c r="L21" s="9">
        <v>100</v>
      </c>
      <c r="M21" s="9"/>
      <c r="N21" s="13">
        <f t="shared" si="2"/>
        <v>0</v>
      </c>
      <c r="O21" s="13">
        <f t="shared" si="3"/>
        <v>100</v>
      </c>
      <c r="P21" s="9"/>
      <c r="Q21" s="9"/>
      <c r="R21" s="13">
        <f t="shared" si="4"/>
        <v>200</v>
      </c>
      <c r="S21" s="15">
        <f t="shared" si="5"/>
        <v>0</v>
      </c>
      <c r="T21" s="12"/>
    </row>
    <row r="22" spans="1:20" ht="15" customHeight="1">
      <c r="A22" s="13">
        <v>14</v>
      </c>
      <c r="B22" s="9" t="s">
        <v>116</v>
      </c>
      <c r="C22" s="13"/>
      <c r="D22" s="13" t="s">
        <v>62</v>
      </c>
      <c r="E22" s="9" t="s">
        <v>118</v>
      </c>
      <c r="F22" s="9">
        <v>5</v>
      </c>
      <c r="G22" s="9">
        <v>66.86</v>
      </c>
      <c r="H22" s="13">
        <f t="shared" si="0"/>
        <v>19.86</v>
      </c>
      <c r="I22" s="13">
        <f t="shared" si="1"/>
        <v>24.86</v>
      </c>
      <c r="J22" s="9"/>
      <c r="K22" s="9"/>
      <c r="L22" s="9">
        <v>0</v>
      </c>
      <c r="M22" s="9">
        <v>50.56</v>
      </c>
      <c r="N22" s="13">
        <f t="shared" si="2"/>
        <v>10.560000000000002</v>
      </c>
      <c r="O22" s="13">
        <f t="shared" si="3"/>
        <v>10.560000000000002</v>
      </c>
      <c r="P22" s="9"/>
      <c r="Q22" s="9"/>
      <c r="R22" s="13">
        <f t="shared" si="4"/>
        <v>35.42</v>
      </c>
      <c r="S22" s="15">
        <f t="shared" si="5"/>
        <v>117.42</v>
      </c>
      <c r="T22" s="9">
        <v>5</v>
      </c>
    </row>
    <row r="23" spans="1:20" ht="15" customHeight="1">
      <c r="A23" s="13">
        <v>15</v>
      </c>
      <c r="B23" s="13" t="s">
        <v>99</v>
      </c>
      <c r="C23" s="13"/>
      <c r="D23" s="17" t="s">
        <v>100</v>
      </c>
      <c r="E23" s="13" t="s">
        <v>101</v>
      </c>
      <c r="F23" s="9">
        <v>0</v>
      </c>
      <c r="G23" s="9">
        <v>55.34</v>
      </c>
      <c r="H23" s="13">
        <f t="shared" si="0"/>
        <v>8.340000000000003</v>
      </c>
      <c r="I23" s="13">
        <f t="shared" si="1"/>
        <v>8.340000000000003</v>
      </c>
      <c r="J23" s="9"/>
      <c r="K23" s="9"/>
      <c r="L23" s="9">
        <v>0</v>
      </c>
      <c r="M23" s="9">
        <v>49</v>
      </c>
      <c r="N23" s="13">
        <f t="shared" si="2"/>
        <v>9</v>
      </c>
      <c r="O23" s="13">
        <f t="shared" si="3"/>
        <v>9</v>
      </c>
      <c r="P23" s="9"/>
      <c r="Q23" s="9"/>
      <c r="R23" s="13">
        <f t="shared" si="4"/>
        <v>17.340000000000003</v>
      </c>
      <c r="S23" s="15">
        <f t="shared" si="5"/>
        <v>104.34</v>
      </c>
      <c r="T23" s="9">
        <v>3</v>
      </c>
    </row>
    <row r="24" spans="1:20" ht="15" customHeight="1">
      <c r="A24" s="13">
        <v>16</v>
      </c>
      <c r="B24" s="13" t="s">
        <v>60</v>
      </c>
      <c r="C24" s="13"/>
      <c r="D24" s="13" t="s">
        <v>47</v>
      </c>
      <c r="E24" s="21" t="s">
        <v>137</v>
      </c>
      <c r="F24" s="9">
        <v>5</v>
      </c>
      <c r="G24" s="9">
        <v>77.5</v>
      </c>
      <c r="H24" s="13">
        <f t="shared" si="0"/>
        <v>30.5</v>
      </c>
      <c r="I24" s="13">
        <f t="shared" si="1"/>
        <v>35.5</v>
      </c>
      <c r="J24" s="9"/>
      <c r="K24" s="9"/>
      <c r="L24" s="9">
        <v>100</v>
      </c>
      <c r="M24" s="9"/>
      <c r="N24" s="13">
        <f t="shared" si="2"/>
        <v>0</v>
      </c>
      <c r="O24" s="13">
        <f t="shared" si="3"/>
        <v>100</v>
      </c>
      <c r="P24" s="9"/>
      <c r="Q24" s="9"/>
      <c r="R24" s="13">
        <f t="shared" si="4"/>
        <v>135.5</v>
      </c>
      <c r="S24" s="15">
        <f t="shared" si="5"/>
        <v>77.5</v>
      </c>
      <c r="T24" s="9"/>
    </row>
    <row r="25" spans="1:20" ht="15" customHeight="1">
      <c r="A25" s="13">
        <v>17</v>
      </c>
      <c r="B25" s="9" t="s">
        <v>153</v>
      </c>
      <c r="C25" s="23"/>
      <c r="D25" s="9" t="s">
        <v>154</v>
      </c>
      <c r="E25" s="9" t="s">
        <v>129</v>
      </c>
      <c r="F25" s="9">
        <v>0</v>
      </c>
      <c r="G25" s="9">
        <v>67.12</v>
      </c>
      <c r="H25" s="13">
        <f t="shared" si="0"/>
        <v>20.120000000000005</v>
      </c>
      <c r="I25" s="13">
        <f t="shared" si="1"/>
        <v>20.120000000000005</v>
      </c>
      <c r="J25" s="9"/>
      <c r="K25" s="9"/>
      <c r="L25" s="9">
        <v>100</v>
      </c>
      <c r="M25" s="9"/>
      <c r="N25" s="13">
        <f t="shared" si="2"/>
        <v>0</v>
      </c>
      <c r="O25" s="13">
        <f t="shared" si="3"/>
        <v>100</v>
      </c>
      <c r="P25" s="9"/>
      <c r="Q25" s="9"/>
      <c r="R25" s="13">
        <f t="shared" si="4"/>
        <v>120.12</v>
      </c>
      <c r="S25" s="15">
        <f t="shared" si="5"/>
        <v>67.12</v>
      </c>
      <c r="T25" s="9"/>
    </row>
    <row r="26" spans="1:20" ht="15" customHeight="1">
      <c r="A26" s="13">
        <v>18</v>
      </c>
      <c r="B26" s="9" t="s">
        <v>39</v>
      </c>
      <c r="C26" s="9"/>
      <c r="D26" s="20" t="s">
        <v>68</v>
      </c>
      <c r="E26" s="13" t="s">
        <v>69</v>
      </c>
      <c r="F26" s="9">
        <v>100</v>
      </c>
      <c r="G26" s="9"/>
      <c r="H26" s="13">
        <f t="shared" si="0"/>
        <v>0</v>
      </c>
      <c r="I26" s="13">
        <f t="shared" si="1"/>
        <v>100</v>
      </c>
      <c r="J26" s="9"/>
      <c r="K26" s="9"/>
      <c r="L26" s="9">
        <v>100</v>
      </c>
      <c r="M26" s="9"/>
      <c r="N26" s="13">
        <f t="shared" si="2"/>
        <v>0</v>
      </c>
      <c r="O26" s="13">
        <f t="shared" si="3"/>
        <v>100</v>
      </c>
      <c r="P26" s="9"/>
      <c r="Q26" s="9"/>
      <c r="R26" s="13">
        <f t="shared" si="4"/>
        <v>200</v>
      </c>
      <c r="S26" s="15">
        <f t="shared" si="5"/>
        <v>0</v>
      </c>
      <c r="T26" s="9"/>
    </row>
    <row r="27" spans="1:20" ht="15" customHeight="1" hidden="1">
      <c r="A27" s="13">
        <v>21</v>
      </c>
      <c r="B27" s="9"/>
      <c r="C27" s="9"/>
      <c r="D27" s="9"/>
      <c r="E27" s="9"/>
      <c r="F27" s="9"/>
      <c r="G27" s="9"/>
      <c r="H27" s="13">
        <f t="shared" si="0"/>
        <v>0</v>
      </c>
      <c r="I27" s="13">
        <f t="shared" si="1"/>
        <v>0</v>
      </c>
      <c r="J27" s="9"/>
      <c r="K27" s="9"/>
      <c r="L27" s="9"/>
      <c r="M27" s="9"/>
      <c r="N27" s="13">
        <f t="shared" si="2"/>
        <v>0</v>
      </c>
      <c r="O27" s="13">
        <f t="shared" si="3"/>
        <v>0</v>
      </c>
      <c r="P27" s="9"/>
      <c r="Q27" s="9"/>
      <c r="R27" s="13">
        <f t="shared" si="4"/>
        <v>0</v>
      </c>
      <c r="S27" s="15">
        <f t="shared" si="5"/>
        <v>0</v>
      </c>
      <c r="T27" s="9"/>
    </row>
    <row r="28" spans="1:20" ht="15" customHeight="1" hidden="1">
      <c r="A28" s="13">
        <v>22</v>
      </c>
      <c r="B28" s="9"/>
      <c r="C28" s="9"/>
      <c r="D28" s="9"/>
      <c r="E28" s="9"/>
      <c r="F28" s="9"/>
      <c r="G28" s="9"/>
      <c r="H28" s="13">
        <f t="shared" si="0"/>
        <v>0</v>
      </c>
      <c r="I28" s="13">
        <f t="shared" si="1"/>
        <v>0</v>
      </c>
      <c r="J28" s="9"/>
      <c r="K28" s="9"/>
      <c r="L28" s="9"/>
      <c r="M28" s="9"/>
      <c r="N28" s="13">
        <f t="shared" si="2"/>
        <v>0</v>
      </c>
      <c r="O28" s="13">
        <f t="shared" si="3"/>
        <v>0</v>
      </c>
      <c r="P28" s="9"/>
      <c r="Q28" s="9"/>
      <c r="R28" s="13">
        <f t="shared" si="4"/>
        <v>0</v>
      </c>
      <c r="S28" s="15">
        <f t="shared" si="5"/>
        <v>0</v>
      </c>
      <c r="T28" s="9"/>
    </row>
    <row r="29" spans="1:20" ht="15" customHeight="1" hidden="1">
      <c r="A29" s="13">
        <v>23</v>
      </c>
      <c r="B29" s="9"/>
      <c r="C29" s="9"/>
      <c r="D29" s="9"/>
      <c r="E29" s="9"/>
      <c r="F29" s="9"/>
      <c r="G29" s="9"/>
      <c r="H29" s="13">
        <f t="shared" si="0"/>
        <v>0</v>
      </c>
      <c r="I29" s="13">
        <f t="shared" si="1"/>
        <v>0</v>
      </c>
      <c r="J29" s="9"/>
      <c r="K29" s="9"/>
      <c r="L29" s="9"/>
      <c r="M29" s="9"/>
      <c r="N29" s="13">
        <f t="shared" si="2"/>
        <v>0</v>
      </c>
      <c r="O29" s="13">
        <f t="shared" si="3"/>
        <v>0</v>
      </c>
      <c r="P29" s="9"/>
      <c r="Q29" s="9"/>
      <c r="R29" s="13">
        <f t="shared" si="4"/>
        <v>0</v>
      </c>
      <c r="S29" s="15">
        <f t="shared" si="5"/>
        <v>0</v>
      </c>
      <c r="T29" s="9"/>
    </row>
    <row r="30" spans="1:20" ht="15" customHeight="1" hidden="1">
      <c r="A30" s="13">
        <v>24</v>
      </c>
      <c r="B30" s="9"/>
      <c r="C30" s="9"/>
      <c r="D30" s="9"/>
      <c r="E30" s="9"/>
      <c r="F30" s="9"/>
      <c r="G30" s="9"/>
      <c r="H30" s="9"/>
      <c r="I30" s="13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ht="15" customHeight="1" hidden="1">
      <c r="A31" s="13">
        <v>25</v>
      </c>
      <c r="B31" s="9"/>
      <c r="C31" s="9"/>
      <c r="D31" s="9"/>
      <c r="E31" s="9"/>
      <c r="F31" s="9"/>
      <c r="G31" s="9"/>
      <c r="H31" s="9"/>
      <c r="I31" s="13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15" customHeight="1" hidden="1">
      <c r="A32" s="13">
        <v>26</v>
      </c>
      <c r="B32" s="9"/>
      <c r="C32" s="9"/>
      <c r="D32" s="9"/>
      <c r="E32" s="9"/>
      <c r="F32" s="9"/>
      <c r="G32" s="9"/>
      <c r="H32" s="9"/>
      <c r="I32" s="13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15" customHeight="1" hidden="1">
      <c r="A33" s="13">
        <v>27</v>
      </c>
      <c r="B33" s="9"/>
      <c r="C33" s="9"/>
      <c r="D33" s="9"/>
      <c r="E33" s="9"/>
      <c r="F33" s="9"/>
      <c r="G33" s="9"/>
      <c r="H33" s="9"/>
      <c r="I33" s="13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5" customHeight="1" hidden="1">
      <c r="A34" s="13">
        <v>28</v>
      </c>
      <c r="B34" s="9"/>
      <c r="C34" s="9"/>
      <c r="D34" s="9"/>
      <c r="E34" s="9"/>
      <c r="F34" s="9"/>
      <c r="G34" s="9"/>
      <c r="H34" s="9"/>
      <c r="I34" s="13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ht="15" customHeight="1" hidden="1">
      <c r="A35" s="13">
        <v>29</v>
      </c>
      <c r="B35" s="9"/>
      <c r="C35" s="9"/>
      <c r="D35" s="9"/>
      <c r="E35" s="9"/>
      <c r="F35" s="9"/>
      <c r="G35" s="9"/>
      <c r="H35" s="9"/>
      <c r="I35" s="13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15" customHeight="1" hidden="1">
      <c r="A36" s="13">
        <v>30</v>
      </c>
      <c r="B36" s="9"/>
      <c r="C36" s="9"/>
      <c r="D36" s="9"/>
      <c r="E36" s="9"/>
      <c r="F36" s="9"/>
      <c r="G36" s="9"/>
      <c r="H36" s="9"/>
      <c r="I36" s="13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ht="15" customHeight="1" hidden="1">
      <c r="A37" s="13">
        <v>31</v>
      </c>
      <c r="B37" s="9"/>
      <c r="C37" s="9"/>
      <c r="D37" s="9"/>
      <c r="E37" s="9"/>
      <c r="F37" s="9"/>
      <c r="G37" s="9"/>
      <c r="H37" s="9"/>
      <c r="I37" s="13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ht="15" customHeight="1" hidden="1">
      <c r="A38" s="13">
        <v>32</v>
      </c>
      <c r="B38" s="9"/>
      <c r="C38" s="9"/>
      <c r="D38" s="9"/>
      <c r="E38" s="9"/>
      <c r="F38" s="9"/>
      <c r="G38" s="9"/>
      <c r="H38" s="9"/>
      <c r="I38" s="13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ht="15" customHeight="1" hidden="1">
      <c r="A39" s="13">
        <v>33</v>
      </c>
      <c r="B39" s="9"/>
      <c r="C39" s="9"/>
      <c r="D39" s="9"/>
      <c r="E39" s="9"/>
      <c r="F39" s="9"/>
      <c r="G39" s="9"/>
      <c r="H39" s="9"/>
      <c r="I39" s="13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ht="15" customHeight="1" hidden="1">
      <c r="A40" s="13">
        <v>34</v>
      </c>
      <c r="B40" s="9"/>
      <c r="C40" s="9"/>
      <c r="D40" s="9"/>
      <c r="E40" s="9"/>
      <c r="F40" s="9"/>
      <c r="G40" s="9"/>
      <c r="H40" s="9"/>
      <c r="I40" s="13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</sheetData>
  <sheetProtection/>
  <mergeCells count="3">
    <mergeCell ref="L1:R1"/>
    <mergeCell ref="C2:E2"/>
    <mergeCell ref="R7:S7"/>
  </mergeCells>
  <printOptions/>
  <pageMargins left="0.1968503937007874" right="0.1968503937007874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2011-03-07T22:01:08Z</cp:lastPrinted>
  <dcterms:created xsi:type="dcterms:W3CDTF">1996-10-08T23:32:33Z</dcterms:created>
  <dcterms:modified xsi:type="dcterms:W3CDTF">2011-03-09T05:10:58Z</dcterms:modified>
  <cp:category/>
  <cp:version/>
  <cp:contentType/>
  <cp:contentStatus/>
</cp:coreProperties>
</file>