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733" activeTab="3"/>
  </bookViews>
  <sheets>
    <sheet name="Дебют L" sheetId="1" r:id="rId1"/>
    <sheet name="Дебют М" sheetId="2" r:id="rId2"/>
    <sheet name="Дебют S" sheetId="3" r:id="rId3"/>
    <sheet name="Дебют Т" sheetId="4" r:id="rId4"/>
  </sheets>
  <definedNames/>
  <calcPr fullCalcOnLoad="1"/>
</workbook>
</file>

<file path=xl/sharedStrings.xml><?xml version="1.0" encoding="utf-8"?>
<sst xmlns="http://schemas.openxmlformats.org/spreadsheetml/2006/main" count="238" uniqueCount="102">
  <si>
    <t xml:space="preserve">Дата </t>
  </si>
  <si>
    <t>Протокол соревнований по аджилити</t>
  </si>
  <si>
    <t>Судья соревнований</t>
  </si>
  <si>
    <t>Организатор соревнований</t>
  </si>
  <si>
    <t>аджилити</t>
  </si>
  <si>
    <t>джампинг</t>
  </si>
  <si>
    <t xml:space="preserve">длина трассы    </t>
  </si>
  <si>
    <t>Всего участников</t>
  </si>
  <si>
    <t>скорость</t>
  </si>
  <si>
    <t>контрольное время</t>
  </si>
  <si>
    <t>Личное первенство</t>
  </si>
  <si>
    <r>
      <t>max</t>
    </r>
    <r>
      <rPr>
        <sz val="11"/>
        <rFont val="Arial Cyr"/>
        <family val="2"/>
      </rPr>
      <t xml:space="preserve"> время</t>
    </r>
  </si>
  <si>
    <t xml:space="preserve">Категория </t>
  </si>
  <si>
    <t>L</t>
  </si>
  <si>
    <t>Стартовый номер</t>
  </si>
  <si>
    <r>
      <t>Спортсмен</t>
    </r>
    <r>
      <rPr>
        <sz val="8"/>
        <rFont val="Arial Cyr"/>
        <family val="2"/>
      </rPr>
      <t xml:space="preserve"> </t>
    </r>
  </si>
  <si>
    <t>Порода собаки</t>
  </si>
  <si>
    <t>Кличка собаки</t>
  </si>
  <si>
    <t>Штраф на трассе</t>
  </si>
  <si>
    <t>Время</t>
  </si>
  <si>
    <t>Штраф за время</t>
  </si>
  <si>
    <t>Общий штраф</t>
  </si>
  <si>
    <t>Место</t>
  </si>
  <si>
    <t>Сумма штрафа</t>
  </si>
  <si>
    <t>Сумма времени</t>
  </si>
  <si>
    <t>Итоговое место</t>
  </si>
  <si>
    <t>Чоговадзе Галина</t>
  </si>
  <si>
    <t>Мастер</t>
  </si>
  <si>
    <t>Семина Светлана</t>
  </si>
  <si>
    <t>бигль</t>
  </si>
  <si>
    <t>Стэнли</t>
  </si>
  <si>
    <t>Томилова Мария</t>
  </si>
  <si>
    <t>б\к</t>
  </si>
  <si>
    <t>Хебил</t>
  </si>
  <si>
    <t>цв\шн</t>
  </si>
  <si>
    <t>Чапай</t>
  </si>
  <si>
    <t>Станкова Наталья</t>
  </si>
  <si>
    <t>ф\т</t>
  </si>
  <si>
    <t>Банни</t>
  </si>
  <si>
    <t>Кустарникова Мария</t>
  </si>
  <si>
    <t>корги</t>
  </si>
  <si>
    <t>Ричард</t>
  </si>
  <si>
    <t>Мазур Анна</t>
  </si>
  <si>
    <t>пинчер</t>
  </si>
  <si>
    <t>Вик</t>
  </si>
  <si>
    <t>Горецкая Мария</t>
  </si>
  <si>
    <t>рус.спан</t>
  </si>
  <si>
    <t>Бетти</t>
  </si>
  <si>
    <t>пир.овч</t>
  </si>
  <si>
    <t>Рони</t>
  </si>
  <si>
    <t>Пирогова наталья</t>
  </si>
  <si>
    <t>Лучинкина Марина</t>
  </si>
  <si>
    <t>малинуа</t>
  </si>
  <si>
    <t>Ямаха</t>
  </si>
  <si>
    <t>Белла</t>
  </si>
  <si>
    <t>Туманова Светлана</t>
  </si>
  <si>
    <t>энтлебухер</t>
  </si>
  <si>
    <t>Буся</t>
  </si>
  <si>
    <t>папильон</t>
  </si>
  <si>
    <t>Флай</t>
  </si>
  <si>
    <t>Тори</t>
  </si>
  <si>
    <t>Коновалова Ксения</t>
  </si>
  <si>
    <t>Шифт</t>
  </si>
  <si>
    <t>Мешкова Елена</t>
  </si>
  <si>
    <t>Вики</t>
  </si>
  <si>
    <t>Акмаева Анна</t>
  </si>
  <si>
    <t>йорк</t>
  </si>
  <si>
    <t>Моня</t>
  </si>
  <si>
    <t>Гурина Татьяна</t>
  </si>
  <si>
    <t>тервюрен</t>
  </si>
  <si>
    <t>Пинта</t>
  </si>
  <si>
    <t>Еола</t>
  </si>
  <si>
    <t>Петракова Анна</t>
  </si>
  <si>
    <t>фр.бульд</t>
  </si>
  <si>
    <t>Герда</t>
  </si>
  <si>
    <t>Стрельцова Анастасия</t>
  </si>
  <si>
    <t>такса</t>
  </si>
  <si>
    <t>Асти</t>
  </si>
  <si>
    <t>Запорожец Татьяна</t>
  </si>
  <si>
    <t>Инфинити</t>
  </si>
  <si>
    <t>Яборова Ольга</t>
  </si>
  <si>
    <t>Арни</t>
  </si>
  <si>
    <t>Шарова Ирина</t>
  </si>
  <si>
    <t>Феликс</t>
  </si>
  <si>
    <t>Амбра</t>
  </si>
  <si>
    <t>Капустина Елена</t>
  </si>
  <si>
    <t>прт</t>
  </si>
  <si>
    <t>Текна</t>
  </si>
  <si>
    <t>метис</t>
  </si>
  <si>
    <t>Косых Полина</t>
  </si>
  <si>
    <t>Эрик</t>
  </si>
  <si>
    <t>Сукачева Татьяна</t>
  </si>
  <si>
    <t>ккчс</t>
  </si>
  <si>
    <t>Кейси</t>
  </si>
  <si>
    <t>Носкова Елена</t>
  </si>
  <si>
    <t>ризеншн</t>
  </si>
  <si>
    <t>Нега</t>
  </si>
  <si>
    <t>Кузнецова Ольга</t>
  </si>
  <si>
    <t>Лора</t>
  </si>
  <si>
    <t>Москова Елена</t>
  </si>
  <si>
    <t>Вилли</t>
  </si>
  <si>
    <t>Соложенцева Юлия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</si>
</sst>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 Cyr"/>
      <family val="2"/>
    </font>
    <font>
      <b/>
      <i/>
      <sz val="12"/>
      <name val="Arial Cyr"/>
      <family val="2"/>
    </font>
    <font>
      <b/>
      <sz val="16"/>
      <name val="Arial Cyr"/>
      <family val="2"/>
    </font>
    <font>
      <b/>
      <i/>
      <sz val="14"/>
      <name val="Arial Cyr"/>
      <family val="2"/>
    </font>
    <font>
      <sz val="10"/>
      <color indexed="10"/>
      <name val="Arial"/>
      <family val="2"/>
    </font>
    <font>
      <b/>
      <sz val="11"/>
      <name val="Arial Cyr"/>
      <family val="2"/>
    </font>
    <font>
      <b/>
      <u val="single"/>
      <sz val="14"/>
      <name val="Arial Cyr"/>
      <family val="2"/>
    </font>
    <font>
      <sz val="11"/>
      <name val="Arial Cyr"/>
      <family val="2"/>
    </font>
    <font>
      <b/>
      <i/>
      <sz val="10"/>
      <name val="Arial Cyr"/>
      <family val="2"/>
    </font>
    <font>
      <b/>
      <sz val="10"/>
      <name val="Arial Cyr"/>
      <family val="2"/>
    </font>
    <font>
      <b/>
      <sz val="13"/>
      <name val="Arial Cyr"/>
      <family val="2"/>
    </font>
    <font>
      <sz val="8"/>
      <name val="Arial Cyr"/>
      <family val="2"/>
    </font>
    <font>
      <sz val="12"/>
      <name val="Arial Cyr"/>
      <family val="2"/>
    </font>
    <font>
      <sz val="10"/>
      <name val="Arial Cyr"/>
      <family val="2"/>
    </font>
    <font>
      <sz val="9"/>
      <name val="Arial Cyr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2" fillId="33" borderId="0" xfId="0" applyFont="1" applyFill="1" applyBorder="1" applyAlignment="1">
      <alignment/>
    </xf>
    <xf numFmtId="164" fontId="3" fillId="0" borderId="10" xfId="0" applyNumberFormat="1" applyFont="1" applyFill="1" applyBorder="1" applyAlignment="1">
      <alignment horizontal="center"/>
    </xf>
    <xf numFmtId="0" fontId="4" fillId="33" borderId="0" xfId="0" applyNumberFormat="1" applyFont="1" applyFill="1" applyBorder="1" applyAlignment="1">
      <alignment vertical="center"/>
    </xf>
    <xf numFmtId="0" fontId="0" fillId="33" borderId="0" xfId="0" applyNumberFormat="1" applyFill="1" applyAlignment="1">
      <alignment vertical="center"/>
    </xf>
    <xf numFmtId="0" fontId="0" fillId="33" borderId="0" xfId="0" applyNumberFormat="1" applyFill="1" applyBorder="1" applyAlignment="1">
      <alignment vertical="center"/>
    </xf>
    <xf numFmtId="0" fontId="5" fillId="33" borderId="0" xfId="0" applyNumberFormat="1" applyFont="1" applyFill="1" applyBorder="1" applyAlignment="1">
      <alignment vertical="center"/>
    </xf>
    <xf numFmtId="0" fontId="6" fillId="33" borderId="0" xfId="0" applyNumberFormat="1" applyFont="1" applyFill="1" applyBorder="1" applyAlignment="1">
      <alignment vertical="center"/>
    </xf>
    <xf numFmtId="0" fontId="0" fillId="33" borderId="0" xfId="0" applyFill="1" applyBorder="1" applyAlignment="1">
      <alignment/>
    </xf>
    <xf numFmtId="0" fontId="7" fillId="33" borderId="0" xfId="0" applyFont="1" applyFill="1" applyBorder="1" applyAlignment="1">
      <alignment/>
    </xf>
    <xf numFmtId="0" fontId="0" fillId="33" borderId="0" xfId="0" applyFill="1" applyAlignment="1">
      <alignment/>
    </xf>
    <xf numFmtId="0" fontId="7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3" fillId="0" borderId="11" xfId="0" applyFont="1" applyFill="1" applyBorder="1" applyAlignment="1">
      <alignment/>
    </xf>
    <xf numFmtId="0" fontId="0" fillId="0" borderId="12" xfId="0" applyFill="1" applyBorder="1" applyAlignment="1">
      <alignment/>
    </xf>
    <xf numFmtId="0" fontId="8" fillId="33" borderId="0" xfId="0" applyFont="1" applyFill="1" applyBorder="1" applyAlignment="1">
      <alignment vertical="center"/>
    </xf>
    <xf numFmtId="0" fontId="9" fillId="33" borderId="0" xfId="0" applyFont="1" applyFill="1" applyBorder="1" applyAlignment="1">
      <alignment horizontal="left"/>
    </xf>
    <xf numFmtId="0" fontId="0" fillId="0" borderId="10" xfId="0" applyFill="1" applyBorder="1" applyAlignment="1">
      <alignment horizontal="center"/>
    </xf>
    <xf numFmtId="0" fontId="9" fillId="33" borderId="0" xfId="0" applyFont="1" applyFill="1" applyAlignment="1">
      <alignment/>
    </xf>
    <xf numFmtId="2" fontId="0" fillId="0" borderId="10" xfId="0" applyNumberFormat="1" applyFill="1" applyBorder="1" applyAlignment="1">
      <alignment horizontal="center"/>
    </xf>
    <xf numFmtId="0" fontId="9" fillId="33" borderId="0" xfId="0" applyFont="1" applyFill="1" applyBorder="1" applyAlignment="1">
      <alignment/>
    </xf>
    <xf numFmtId="0" fontId="11" fillId="0" borderId="10" xfId="0" applyFont="1" applyFill="1" applyBorder="1" applyAlignment="1">
      <alignment horizontal="center"/>
    </xf>
    <xf numFmtId="0" fontId="12" fillId="33" borderId="0" xfId="0" applyFont="1" applyFill="1" applyBorder="1" applyAlignment="1">
      <alignment/>
    </xf>
    <xf numFmtId="1" fontId="0" fillId="0" borderId="10" xfId="0" applyNumberForma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 textRotation="90" wrapText="1"/>
    </xf>
    <xf numFmtId="0" fontId="14" fillId="33" borderId="10" xfId="0" applyFont="1" applyFill="1" applyBorder="1" applyAlignment="1">
      <alignment horizontal="center" wrapText="1"/>
    </xf>
    <xf numFmtId="0" fontId="15" fillId="33" borderId="10" xfId="0" applyFont="1" applyFill="1" applyBorder="1" applyAlignment="1">
      <alignment horizontal="centerContinuous" wrapText="1"/>
    </xf>
    <xf numFmtId="0" fontId="0" fillId="33" borderId="10" xfId="0" applyFill="1" applyBorder="1" applyAlignment="1">
      <alignment horizontal="center" wrapText="1"/>
    </xf>
    <xf numFmtId="0" fontId="0" fillId="33" borderId="10" xfId="0" applyFill="1" applyBorder="1" applyAlignment="1">
      <alignment/>
    </xf>
    <xf numFmtId="0" fontId="16" fillId="33" borderId="10" xfId="0" applyFont="1" applyFill="1" applyBorder="1" applyAlignment="1">
      <alignment horizontal="center" wrapText="1"/>
    </xf>
    <xf numFmtId="0" fontId="0" fillId="33" borderId="10" xfId="0" applyFill="1" applyBorder="1" applyAlignment="1">
      <alignment horizontal="center" textRotation="255"/>
    </xf>
    <xf numFmtId="0" fontId="6" fillId="33" borderId="12" xfId="0" applyFont="1" applyFill="1" applyBorder="1" applyAlignment="1">
      <alignment/>
    </xf>
    <xf numFmtId="49" fontId="0" fillId="33" borderId="12" xfId="0" applyNumberFormat="1" applyFill="1" applyBorder="1" applyAlignment="1">
      <alignment wrapText="1"/>
    </xf>
    <xf numFmtId="49" fontId="13" fillId="33" borderId="13" xfId="0" applyNumberFormat="1" applyFont="1" applyFill="1" applyBorder="1" applyAlignment="1">
      <alignment wrapText="1"/>
    </xf>
    <xf numFmtId="0" fontId="0" fillId="0" borderId="10" xfId="0" applyBorder="1" applyAlignment="1">
      <alignment/>
    </xf>
    <xf numFmtId="0" fontId="0" fillId="0" borderId="0" xfId="0" applyFill="1" applyBorder="1" applyAlignment="1">
      <alignment/>
    </xf>
    <xf numFmtId="0" fontId="10" fillId="0" borderId="0" xfId="0" applyFont="1" applyFill="1" applyBorder="1" applyAlignment="1">
      <alignment horizontal="center"/>
    </xf>
    <xf numFmtId="0" fontId="17" fillId="0" borderId="10" xfId="0" applyFont="1" applyBorder="1" applyAlignment="1">
      <alignment horizontal="left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12" fillId="33" borderId="15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40"/>
  <sheetViews>
    <sheetView zoomScalePageLayoutView="0" workbookViewId="0" topLeftCell="A1">
      <selection activeCell="N13" sqref="N13"/>
    </sheetView>
  </sheetViews>
  <sheetFormatPr defaultColWidth="9.140625" defaultRowHeight="12.75"/>
  <cols>
    <col min="1" max="1" width="3.421875" style="0" customWidth="1"/>
    <col min="2" max="2" width="22.57421875" style="0" customWidth="1"/>
    <col min="3" max="3" width="0.71875" style="0" customWidth="1"/>
    <col min="4" max="4" width="11.00390625" style="0" customWidth="1"/>
    <col min="5" max="5" width="10.421875" style="0" customWidth="1"/>
    <col min="7" max="7" width="6.8515625" style="0" customWidth="1"/>
    <col min="8" max="8" width="6.57421875" style="0" customWidth="1"/>
    <col min="9" max="9" width="7.28125" style="0" customWidth="1"/>
    <col min="10" max="10" width="4.00390625" style="0" customWidth="1"/>
    <col min="11" max="11" width="0.42578125" style="0" customWidth="1"/>
    <col min="12" max="12" width="6.8515625" style="0" customWidth="1"/>
    <col min="13" max="14" width="6.421875" style="0" customWidth="1"/>
    <col min="15" max="15" width="7.00390625" style="0" customWidth="1"/>
    <col min="16" max="16" width="3.421875" style="0" customWidth="1"/>
    <col min="17" max="17" width="0.5625" style="0" customWidth="1"/>
    <col min="18" max="18" width="6.8515625" style="0" customWidth="1"/>
    <col min="19" max="19" width="8.00390625" style="0" customWidth="1"/>
    <col min="20" max="20" width="4.57421875" style="0" customWidth="1"/>
  </cols>
  <sheetData>
    <row r="1" spans="1:20" ht="20.25">
      <c r="A1" s="1" t="s">
        <v>0</v>
      </c>
      <c r="B1" s="2">
        <v>40615</v>
      </c>
      <c r="C1" s="3" t="s">
        <v>1</v>
      </c>
      <c r="D1" s="4"/>
      <c r="E1" s="5"/>
      <c r="F1" s="5"/>
      <c r="G1" s="5"/>
      <c r="H1" s="4"/>
      <c r="I1" s="4"/>
      <c r="J1" s="6"/>
      <c r="K1" s="7"/>
      <c r="L1" s="39" t="s">
        <v>27</v>
      </c>
      <c r="M1" s="40"/>
      <c r="N1" s="40"/>
      <c r="O1" s="40"/>
      <c r="P1" s="40"/>
      <c r="Q1" s="40"/>
      <c r="R1" s="41"/>
      <c r="S1" s="8"/>
      <c r="T1" s="4"/>
    </row>
    <row r="2" spans="1:20" ht="15.75">
      <c r="A2" s="9" t="s">
        <v>2</v>
      </c>
      <c r="B2" s="8"/>
      <c r="C2" s="42" t="s">
        <v>26</v>
      </c>
      <c r="D2" s="43"/>
      <c r="E2" s="44"/>
      <c r="F2" s="8"/>
      <c r="G2" s="10"/>
      <c r="H2" s="10"/>
      <c r="I2" s="11" t="s">
        <v>3</v>
      </c>
      <c r="J2" s="10"/>
      <c r="K2" s="12"/>
      <c r="L2" s="10"/>
      <c r="M2" s="10"/>
      <c r="N2" s="10"/>
      <c r="O2" s="13"/>
      <c r="P2" s="14"/>
      <c r="Q2" s="14"/>
      <c r="R2" s="14"/>
      <c r="S2" s="5"/>
      <c r="T2" s="10"/>
    </row>
    <row r="3" spans="1:20" ht="18">
      <c r="A3" s="8"/>
      <c r="B3" s="8"/>
      <c r="C3" s="8"/>
      <c r="D3" s="8"/>
      <c r="E3" s="8"/>
      <c r="F3" s="8"/>
      <c r="G3" s="15" t="s">
        <v>4</v>
      </c>
      <c r="H3" s="8"/>
      <c r="I3" s="8"/>
      <c r="J3" s="10"/>
      <c r="K3" s="12"/>
      <c r="L3" s="8"/>
      <c r="M3" s="15" t="s">
        <v>5</v>
      </c>
      <c r="N3" s="8"/>
      <c r="O3" s="8"/>
      <c r="P3" s="10"/>
      <c r="Q3" s="10"/>
      <c r="R3" s="10"/>
      <c r="S3" s="10"/>
      <c r="T3" s="10"/>
    </row>
    <row r="4" spans="1:20" ht="14.25">
      <c r="A4" s="10"/>
      <c r="B4" s="8"/>
      <c r="C4" s="8"/>
      <c r="D4" s="8"/>
      <c r="E4" s="8"/>
      <c r="F4" s="16" t="s">
        <v>6</v>
      </c>
      <c r="G4" s="10"/>
      <c r="H4" s="10"/>
      <c r="I4" s="17">
        <v>118</v>
      </c>
      <c r="J4" s="10"/>
      <c r="K4" s="12"/>
      <c r="L4" s="16" t="s">
        <v>6</v>
      </c>
      <c r="M4" s="10"/>
      <c r="N4" s="10"/>
      <c r="O4" s="17"/>
      <c r="P4" s="10"/>
      <c r="Q4" s="10"/>
      <c r="R4" s="10"/>
      <c r="S4" s="10"/>
      <c r="T4" s="10"/>
    </row>
    <row r="5" spans="1:20" ht="14.25">
      <c r="A5" s="10"/>
      <c r="B5" s="18" t="s">
        <v>7</v>
      </c>
      <c r="C5" s="37"/>
      <c r="D5" s="36">
        <f>MAX(A9:A42)</f>
        <v>32</v>
      </c>
      <c r="E5" s="8"/>
      <c r="F5" s="16" t="s">
        <v>8</v>
      </c>
      <c r="G5" s="10"/>
      <c r="H5" s="10"/>
      <c r="I5" s="19">
        <f>I4/I6</f>
        <v>3.189189189189189</v>
      </c>
      <c r="J5" s="10"/>
      <c r="K5" s="12"/>
      <c r="L5" s="16" t="s">
        <v>8</v>
      </c>
      <c r="M5" s="10"/>
      <c r="N5" s="10"/>
      <c r="O5" s="19" t="e">
        <f>O4/O6</f>
        <v>#DIV/0!</v>
      </c>
      <c r="P5" s="10"/>
      <c r="Q5" s="10"/>
      <c r="R5" s="10"/>
      <c r="S5" s="10"/>
      <c r="T5" s="10"/>
    </row>
    <row r="6" spans="1:20" ht="14.25">
      <c r="A6" s="10"/>
      <c r="B6" s="8"/>
      <c r="C6" s="8"/>
      <c r="D6" s="8"/>
      <c r="E6" s="8"/>
      <c r="F6" s="20" t="s">
        <v>9</v>
      </c>
      <c r="G6" s="8"/>
      <c r="H6" s="10"/>
      <c r="I6" s="21">
        <v>37</v>
      </c>
      <c r="J6" s="10"/>
      <c r="K6" s="12"/>
      <c r="L6" s="20" t="s">
        <v>9</v>
      </c>
      <c r="M6" s="10"/>
      <c r="N6" s="10"/>
      <c r="O6" s="21"/>
      <c r="P6" s="10"/>
      <c r="Q6" s="10"/>
      <c r="R6" s="10"/>
      <c r="S6" s="10"/>
      <c r="T6" s="10"/>
    </row>
    <row r="7" spans="1:20" ht="16.5">
      <c r="A7" s="8"/>
      <c r="B7" s="22" t="s">
        <v>10</v>
      </c>
      <c r="C7" s="8"/>
      <c r="D7" s="8"/>
      <c r="E7" s="8"/>
      <c r="F7" s="9" t="s">
        <v>11</v>
      </c>
      <c r="G7" s="8"/>
      <c r="H7" s="8"/>
      <c r="I7" s="23">
        <v>60</v>
      </c>
      <c r="J7" s="10"/>
      <c r="K7" s="12"/>
      <c r="L7" s="9" t="s">
        <v>11</v>
      </c>
      <c r="M7" s="8"/>
      <c r="N7" s="10"/>
      <c r="O7" s="17"/>
      <c r="P7" s="10"/>
      <c r="Q7" s="10"/>
      <c r="R7" s="45" t="s">
        <v>12</v>
      </c>
      <c r="S7" s="45"/>
      <c r="T7" s="24" t="s">
        <v>13</v>
      </c>
    </row>
    <row r="8" spans="1:20" ht="75.75">
      <c r="A8" s="25" t="s">
        <v>14</v>
      </c>
      <c r="B8" s="26" t="s">
        <v>15</v>
      </c>
      <c r="C8" s="25"/>
      <c r="D8" s="26" t="s">
        <v>16</v>
      </c>
      <c r="E8" s="27" t="s">
        <v>17</v>
      </c>
      <c r="F8" s="28" t="s">
        <v>18</v>
      </c>
      <c r="G8" s="29" t="s">
        <v>19</v>
      </c>
      <c r="H8" s="28" t="s">
        <v>20</v>
      </c>
      <c r="I8" s="30" t="s">
        <v>21</v>
      </c>
      <c r="J8" s="31" t="s">
        <v>22</v>
      </c>
      <c r="K8" s="32"/>
      <c r="L8" s="28" t="s">
        <v>18</v>
      </c>
      <c r="M8" s="29" t="s">
        <v>19</v>
      </c>
      <c r="N8" s="28" t="s">
        <v>20</v>
      </c>
      <c r="O8" s="30" t="s">
        <v>21</v>
      </c>
      <c r="P8" s="31" t="s">
        <v>22</v>
      </c>
      <c r="Q8" s="33"/>
      <c r="R8" s="34" t="s">
        <v>23</v>
      </c>
      <c r="S8" s="34" t="s">
        <v>24</v>
      </c>
      <c r="T8" s="25" t="s">
        <v>25</v>
      </c>
    </row>
    <row r="9" spans="1:20" ht="12.75">
      <c r="A9" s="35">
        <v>1</v>
      </c>
      <c r="B9" s="35" t="s">
        <v>68</v>
      </c>
      <c r="C9" s="35"/>
      <c r="D9" s="35" t="s">
        <v>69</v>
      </c>
      <c r="E9" s="35" t="s">
        <v>70</v>
      </c>
      <c r="F9" s="35">
        <v>0</v>
      </c>
      <c r="G9" s="35">
        <v>25.81</v>
      </c>
      <c r="H9" s="35">
        <f>IF((G9-$I$6)&gt;0,G9-$I$6,0)</f>
        <v>0</v>
      </c>
      <c r="I9" s="35">
        <f>H9+F9</f>
        <v>0</v>
      </c>
      <c r="J9" s="35">
        <v>1</v>
      </c>
      <c r="K9" s="35"/>
      <c r="L9" s="35"/>
      <c r="M9" s="35"/>
      <c r="N9" s="35">
        <f aca="true" t="shared" si="0" ref="N9:N40">IF((M9-$O$6)&gt;0,M9-$O$6,0)</f>
        <v>0</v>
      </c>
      <c r="O9" s="35">
        <f aca="true" t="shared" si="1" ref="O9:O40">N9+L9</f>
        <v>0</v>
      </c>
      <c r="P9" s="35"/>
      <c r="Q9" s="35"/>
      <c r="R9" s="35">
        <f aca="true" t="shared" si="2" ref="R9:R40">O9+I9</f>
        <v>0</v>
      </c>
      <c r="S9" s="35">
        <f aca="true" t="shared" si="3" ref="S9:S40">M9+G9</f>
        <v>25.81</v>
      </c>
      <c r="T9" s="38"/>
    </row>
    <row r="10" spans="1:20" ht="12.75">
      <c r="A10" s="35">
        <v>2</v>
      </c>
      <c r="B10" s="35" t="s">
        <v>51</v>
      </c>
      <c r="C10" s="35"/>
      <c r="D10" s="35" t="s">
        <v>52</v>
      </c>
      <c r="E10" s="35" t="s">
        <v>54</v>
      </c>
      <c r="F10" s="35">
        <v>0</v>
      </c>
      <c r="G10" s="35">
        <v>25.1</v>
      </c>
      <c r="H10" s="35">
        <f>IF((G10-$I$6)&gt;0,G10-$I$6,0)</f>
        <v>0</v>
      </c>
      <c r="I10" s="35">
        <f>H10+F10</f>
        <v>0</v>
      </c>
      <c r="J10" s="35">
        <v>2</v>
      </c>
      <c r="K10" s="35"/>
      <c r="L10" s="35"/>
      <c r="M10" s="35"/>
      <c r="N10" s="35">
        <f t="shared" si="0"/>
        <v>0</v>
      </c>
      <c r="O10" s="35">
        <f t="shared" si="1"/>
        <v>0</v>
      </c>
      <c r="P10" s="35"/>
      <c r="Q10" s="35"/>
      <c r="R10" s="35">
        <f t="shared" si="2"/>
        <v>0</v>
      </c>
      <c r="S10" s="35">
        <f t="shared" si="3"/>
        <v>25.1</v>
      </c>
      <c r="T10" s="38"/>
    </row>
    <row r="11" spans="1:20" ht="12.75">
      <c r="A11" s="35">
        <v>3</v>
      </c>
      <c r="B11" s="35" t="s">
        <v>31</v>
      </c>
      <c r="C11" s="35"/>
      <c r="D11" s="35" t="s">
        <v>32</v>
      </c>
      <c r="E11" s="35" t="s">
        <v>33</v>
      </c>
      <c r="F11" s="35">
        <v>5</v>
      </c>
      <c r="G11" s="35">
        <v>18.74</v>
      </c>
      <c r="H11" s="35">
        <f>IF((G11-$I$6)&gt;0,G11-$I$6,0)</f>
        <v>0</v>
      </c>
      <c r="I11" s="35">
        <f>H11+F11</f>
        <v>5</v>
      </c>
      <c r="J11" s="35">
        <v>3</v>
      </c>
      <c r="K11" s="35"/>
      <c r="L11" s="35"/>
      <c r="M11" s="35"/>
      <c r="N11" s="35">
        <f t="shared" si="0"/>
        <v>0</v>
      </c>
      <c r="O11" s="35">
        <f t="shared" si="1"/>
        <v>0</v>
      </c>
      <c r="P11" s="35"/>
      <c r="Q11" s="35"/>
      <c r="R11" s="35">
        <f t="shared" si="2"/>
        <v>5</v>
      </c>
      <c r="S11" s="35">
        <f t="shared" si="3"/>
        <v>18.74</v>
      </c>
      <c r="T11" s="38"/>
    </row>
    <row r="12" spans="1:20" ht="12.75">
      <c r="A12" s="35">
        <v>4</v>
      </c>
      <c r="B12" s="35" t="s">
        <v>94</v>
      </c>
      <c r="C12" s="35"/>
      <c r="D12" s="35" t="s">
        <v>95</v>
      </c>
      <c r="E12" s="35" t="s">
        <v>96</v>
      </c>
      <c r="F12" s="35">
        <v>5</v>
      </c>
      <c r="G12" s="35">
        <v>30.42</v>
      </c>
      <c r="H12" s="35">
        <f>IF((G12-$I$6)&gt;0,G12-$I$6,0)</f>
        <v>0</v>
      </c>
      <c r="I12" s="35">
        <f>H12+F12</f>
        <v>5</v>
      </c>
      <c r="J12" s="35">
        <v>4</v>
      </c>
      <c r="K12" s="35"/>
      <c r="L12" s="35"/>
      <c r="M12" s="35"/>
      <c r="N12" s="35">
        <f t="shared" si="0"/>
        <v>0</v>
      </c>
      <c r="O12" s="35">
        <f t="shared" si="1"/>
        <v>0</v>
      </c>
      <c r="P12" s="35"/>
      <c r="Q12" s="35"/>
      <c r="R12" s="35">
        <f t="shared" si="2"/>
        <v>5</v>
      </c>
      <c r="S12" s="35">
        <f t="shared" si="3"/>
        <v>30.42</v>
      </c>
      <c r="T12" s="35"/>
    </row>
    <row r="13" spans="1:20" ht="12.75">
      <c r="A13" s="35">
        <v>5</v>
      </c>
      <c r="B13" s="35" t="s">
        <v>51</v>
      </c>
      <c r="C13" s="35"/>
      <c r="D13" s="35" t="s">
        <v>52</v>
      </c>
      <c r="E13" s="35" t="s">
        <v>53</v>
      </c>
      <c r="F13" s="35">
        <v>100</v>
      </c>
      <c r="G13" s="35"/>
      <c r="H13" s="35">
        <f>IF((G13-$I$6)&gt;0,G13-$I$6,0)</f>
        <v>0</v>
      </c>
      <c r="I13" s="35">
        <f>H13+F13</f>
        <v>100</v>
      </c>
      <c r="J13" s="35"/>
      <c r="K13" s="35"/>
      <c r="L13" s="35"/>
      <c r="M13" s="35"/>
      <c r="N13" s="35">
        <f t="shared" si="0"/>
        <v>0</v>
      </c>
      <c r="O13" s="35">
        <f t="shared" si="1"/>
        <v>0</v>
      </c>
      <c r="P13" s="35"/>
      <c r="Q13" s="35"/>
      <c r="R13" s="35">
        <f t="shared" si="2"/>
        <v>100</v>
      </c>
      <c r="S13" s="35">
        <f t="shared" si="3"/>
        <v>0</v>
      </c>
      <c r="T13" s="35"/>
    </row>
    <row r="14" spans="1:20" ht="12.75">
      <c r="A14" s="35">
        <v>6</v>
      </c>
      <c r="B14" s="35" t="s">
        <v>63</v>
      </c>
      <c r="C14" s="35"/>
      <c r="D14" s="35" t="s">
        <v>32</v>
      </c>
      <c r="E14" s="35" t="s">
        <v>64</v>
      </c>
      <c r="F14" s="35">
        <v>100</v>
      </c>
      <c r="G14" s="35"/>
      <c r="H14" s="35">
        <f>IF((G14-$I$6)&gt;0,G14-$I$6,0)</f>
        <v>0</v>
      </c>
      <c r="I14" s="35">
        <f>H14+F14</f>
        <v>100</v>
      </c>
      <c r="J14" s="35"/>
      <c r="K14" s="35"/>
      <c r="L14" s="35"/>
      <c r="M14" s="35"/>
      <c r="N14" s="35">
        <f t="shared" si="0"/>
        <v>0</v>
      </c>
      <c r="O14" s="35">
        <f t="shared" si="1"/>
        <v>0</v>
      </c>
      <c r="P14" s="35"/>
      <c r="Q14" s="35"/>
      <c r="R14" s="35">
        <f t="shared" si="2"/>
        <v>100</v>
      </c>
      <c r="S14" s="35">
        <f t="shared" si="3"/>
        <v>0</v>
      </c>
      <c r="T14" s="35"/>
    </row>
    <row r="15" spans="1:20" ht="12.75">
      <c r="A15" s="35">
        <v>7</v>
      </c>
      <c r="B15" s="35"/>
      <c r="C15" s="35"/>
      <c r="D15" s="35"/>
      <c r="E15" s="35"/>
      <c r="F15" s="35"/>
      <c r="G15" s="35"/>
      <c r="H15" s="35">
        <f aca="true" t="shared" si="4" ref="H9:H40">IF((G15-$I$6)&gt;0,G15-$I$6,0)</f>
        <v>0</v>
      </c>
      <c r="I15" s="35">
        <f aca="true" t="shared" si="5" ref="I9:I40">H15+F15</f>
        <v>0</v>
      </c>
      <c r="J15" s="35"/>
      <c r="K15" s="35"/>
      <c r="L15" s="35"/>
      <c r="M15" s="35"/>
      <c r="N15" s="35">
        <f t="shared" si="0"/>
        <v>0</v>
      </c>
      <c r="O15" s="35">
        <f t="shared" si="1"/>
        <v>0</v>
      </c>
      <c r="P15" s="35"/>
      <c r="Q15" s="35"/>
      <c r="R15" s="35">
        <f t="shared" si="2"/>
        <v>0</v>
      </c>
      <c r="S15" s="35">
        <f t="shared" si="3"/>
        <v>0</v>
      </c>
      <c r="T15" s="35"/>
    </row>
    <row r="16" spans="1:20" ht="12.75">
      <c r="A16" s="35">
        <v>8</v>
      </c>
      <c r="B16" s="35"/>
      <c r="C16" s="35"/>
      <c r="D16" s="35"/>
      <c r="E16" s="35"/>
      <c r="F16" s="35"/>
      <c r="G16" s="35"/>
      <c r="H16" s="35">
        <f t="shared" si="4"/>
        <v>0</v>
      </c>
      <c r="I16" s="35">
        <f t="shared" si="5"/>
        <v>0</v>
      </c>
      <c r="J16" s="35"/>
      <c r="K16" s="35"/>
      <c r="L16" s="35"/>
      <c r="M16" s="35"/>
      <c r="N16" s="35">
        <f t="shared" si="0"/>
        <v>0</v>
      </c>
      <c r="O16" s="35">
        <f t="shared" si="1"/>
        <v>0</v>
      </c>
      <c r="P16" s="35"/>
      <c r="Q16" s="35"/>
      <c r="R16" s="35">
        <f t="shared" si="2"/>
        <v>0</v>
      </c>
      <c r="S16" s="35">
        <f t="shared" si="3"/>
        <v>0</v>
      </c>
      <c r="T16" s="35"/>
    </row>
    <row r="17" spans="1:20" ht="12.75">
      <c r="A17" s="35">
        <v>9</v>
      </c>
      <c r="B17" s="35"/>
      <c r="C17" s="35"/>
      <c r="D17" s="35"/>
      <c r="E17" s="35"/>
      <c r="F17" s="35"/>
      <c r="G17" s="35"/>
      <c r="H17" s="35">
        <f t="shared" si="4"/>
        <v>0</v>
      </c>
      <c r="I17" s="35">
        <f t="shared" si="5"/>
        <v>0</v>
      </c>
      <c r="J17" s="35"/>
      <c r="K17" s="35"/>
      <c r="L17" s="35"/>
      <c r="M17" s="35"/>
      <c r="N17" s="35">
        <f t="shared" si="0"/>
        <v>0</v>
      </c>
      <c r="O17" s="35">
        <f t="shared" si="1"/>
        <v>0</v>
      </c>
      <c r="P17" s="35"/>
      <c r="Q17" s="35"/>
      <c r="R17" s="35">
        <f t="shared" si="2"/>
        <v>0</v>
      </c>
      <c r="S17" s="35">
        <f t="shared" si="3"/>
        <v>0</v>
      </c>
      <c r="T17" s="35"/>
    </row>
    <row r="18" spans="1:20" ht="12.75">
      <c r="A18" s="35">
        <v>10</v>
      </c>
      <c r="B18" s="35"/>
      <c r="C18" s="35"/>
      <c r="D18" s="35"/>
      <c r="E18" s="35"/>
      <c r="F18" s="35"/>
      <c r="G18" s="35"/>
      <c r="H18" s="35">
        <f t="shared" si="4"/>
        <v>0</v>
      </c>
      <c r="I18" s="35">
        <f t="shared" si="5"/>
        <v>0</v>
      </c>
      <c r="J18" s="35"/>
      <c r="K18" s="35"/>
      <c r="L18" s="35"/>
      <c r="M18" s="35"/>
      <c r="N18" s="35">
        <f t="shared" si="0"/>
        <v>0</v>
      </c>
      <c r="O18" s="35">
        <f t="shared" si="1"/>
        <v>0</v>
      </c>
      <c r="P18" s="35"/>
      <c r="Q18" s="35"/>
      <c r="R18" s="35">
        <f t="shared" si="2"/>
        <v>0</v>
      </c>
      <c r="S18" s="35">
        <f t="shared" si="3"/>
        <v>0</v>
      </c>
      <c r="T18" s="35"/>
    </row>
    <row r="19" spans="1:20" ht="12.75">
      <c r="A19" s="35">
        <v>11</v>
      </c>
      <c r="B19" s="35"/>
      <c r="C19" s="35"/>
      <c r="D19" s="35"/>
      <c r="E19" s="35"/>
      <c r="F19" s="35"/>
      <c r="G19" s="35"/>
      <c r="H19" s="35">
        <f t="shared" si="4"/>
        <v>0</v>
      </c>
      <c r="I19" s="35">
        <f t="shared" si="5"/>
        <v>0</v>
      </c>
      <c r="J19" s="35"/>
      <c r="K19" s="35"/>
      <c r="L19" s="35"/>
      <c r="M19" s="35"/>
      <c r="N19" s="35">
        <f t="shared" si="0"/>
        <v>0</v>
      </c>
      <c r="O19" s="35">
        <f t="shared" si="1"/>
        <v>0</v>
      </c>
      <c r="P19" s="35"/>
      <c r="Q19" s="35"/>
      <c r="R19" s="35">
        <f t="shared" si="2"/>
        <v>0</v>
      </c>
      <c r="S19" s="35">
        <f t="shared" si="3"/>
        <v>0</v>
      </c>
      <c r="T19" s="35"/>
    </row>
    <row r="20" spans="1:20" ht="12.75">
      <c r="A20" s="35">
        <v>12</v>
      </c>
      <c r="B20" s="35"/>
      <c r="C20" s="35"/>
      <c r="D20" s="35"/>
      <c r="E20" s="35"/>
      <c r="F20" s="35"/>
      <c r="G20" s="35"/>
      <c r="H20" s="35">
        <f t="shared" si="4"/>
        <v>0</v>
      </c>
      <c r="I20" s="35">
        <f t="shared" si="5"/>
        <v>0</v>
      </c>
      <c r="J20" s="35"/>
      <c r="K20" s="35"/>
      <c r="L20" s="35"/>
      <c r="M20" s="35"/>
      <c r="N20" s="35">
        <f t="shared" si="0"/>
        <v>0</v>
      </c>
      <c r="O20" s="35">
        <f t="shared" si="1"/>
        <v>0</v>
      </c>
      <c r="P20" s="35"/>
      <c r="Q20" s="35"/>
      <c r="R20" s="35">
        <f t="shared" si="2"/>
        <v>0</v>
      </c>
      <c r="S20" s="35">
        <f t="shared" si="3"/>
        <v>0</v>
      </c>
      <c r="T20" s="35"/>
    </row>
    <row r="21" spans="1:20" ht="12.75">
      <c r="A21" s="35">
        <v>13</v>
      </c>
      <c r="B21" s="35"/>
      <c r="C21" s="35"/>
      <c r="D21" s="35"/>
      <c r="E21" s="35"/>
      <c r="F21" s="35"/>
      <c r="G21" s="35"/>
      <c r="H21" s="35">
        <f t="shared" si="4"/>
        <v>0</v>
      </c>
      <c r="I21" s="35">
        <f t="shared" si="5"/>
        <v>0</v>
      </c>
      <c r="J21" s="35"/>
      <c r="K21" s="35"/>
      <c r="L21" s="35"/>
      <c r="M21" s="35"/>
      <c r="N21" s="35">
        <f t="shared" si="0"/>
        <v>0</v>
      </c>
      <c r="O21" s="35">
        <f t="shared" si="1"/>
        <v>0</v>
      </c>
      <c r="P21" s="35"/>
      <c r="Q21" s="35"/>
      <c r="R21" s="35">
        <f t="shared" si="2"/>
        <v>0</v>
      </c>
      <c r="S21" s="35">
        <f t="shared" si="3"/>
        <v>0</v>
      </c>
      <c r="T21" s="35"/>
    </row>
    <row r="22" spans="1:20" ht="12.75">
      <c r="A22" s="35">
        <v>14</v>
      </c>
      <c r="B22" s="35"/>
      <c r="C22" s="35"/>
      <c r="D22" s="35"/>
      <c r="E22" s="35"/>
      <c r="F22" s="35"/>
      <c r="G22" s="35"/>
      <c r="H22" s="35">
        <f t="shared" si="4"/>
        <v>0</v>
      </c>
      <c r="I22" s="35">
        <f t="shared" si="5"/>
        <v>0</v>
      </c>
      <c r="J22" s="35"/>
      <c r="K22" s="35"/>
      <c r="L22" s="35"/>
      <c r="M22" s="35"/>
      <c r="N22" s="35">
        <f t="shared" si="0"/>
        <v>0</v>
      </c>
      <c r="O22" s="35">
        <f t="shared" si="1"/>
        <v>0</v>
      </c>
      <c r="P22" s="35"/>
      <c r="Q22" s="35"/>
      <c r="R22" s="35">
        <f t="shared" si="2"/>
        <v>0</v>
      </c>
      <c r="S22" s="35">
        <f t="shared" si="3"/>
        <v>0</v>
      </c>
      <c r="T22" s="35"/>
    </row>
    <row r="23" spans="1:20" ht="12.75">
      <c r="A23" s="35">
        <v>15</v>
      </c>
      <c r="B23" s="35"/>
      <c r="C23" s="35"/>
      <c r="D23" s="35"/>
      <c r="E23" s="35"/>
      <c r="F23" s="35"/>
      <c r="G23" s="35"/>
      <c r="H23" s="35">
        <f t="shared" si="4"/>
        <v>0</v>
      </c>
      <c r="I23" s="35">
        <f t="shared" si="5"/>
        <v>0</v>
      </c>
      <c r="J23" s="35"/>
      <c r="K23" s="35"/>
      <c r="L23" s="35"/>
      <c r="M23" s="35"/>
      <c r="N23" s="35">
        <f t="shared" si="0"/>
        <v>0</v>
      </c>
      <c r="O23" s="35">
        <f t="shared" si="1"/>
        <v>0</v>
      </c>
      <c r="P23" s="35"/>
      <c r="Q23" s="35"/>
      <c r="R23" s="35">
        <f t="shared" si="2"/>
        <v>0</v>
      </c>
      <c r="S23" s="35">
        <f t="shared" si="3"/>
        <v>0</v>
      </c>
      <c r="T23" s="35"/>
    </row>
    <row r="24" spans="1:20" ht="12.75">
      <c r="A24" s="35">
        <v>16</v>
      </c>
      <c r="B24" s="35"/>
      <c r="C24" s="35"/>
      <c r="D24" s="35"/>
      <c r="E24" s="35"/>
      <c r="F24" s="35"/>
      <c r="G24" s="35"/>
      <c r="H24" s="35">
        <f t="shared" si="4"/>
        <v>0</v>
      </c>
      <c r="I24" s="35">
        <f t="shared" si="5"/>
        <v>0</v>
      </c>
      <c r="J24" s="35"/>
      <c r="K24" s="35"/>
      <c r="L24" s="35"/>
      <c r="M24" s="35"/>
      <c r="N24" s="35">
        <f t="shared" si="0"/>
        <v>0</v>
      </c>
      <c r="O24" s="35">
        <f t="shared" si="1"/>
        <v>0</v>
      </c>
      <c r="P24" s="35"/>
      <c r="Q24" s="35"/>
      <c r="R24" s="35">
        <f t="shared" si="2"/>
        <v>0</v>
      </c>
      <c r="S24" s="35">
        <f t="shared" si="3"/>
        <v>0</v>
      </c>
      <c r="T24" s="35"/>
    </row>
    <row r="25" spans="1:20" ht="12.75">
      <c r="A25" s="35">
        <v>17</v>
      </c>
      <c r="B25" s="35"/>
      <c r="C25" s="35"/>
      <c r="D25" s="35"/>
      <c r="E25" s="35"/>
      <c r="F25" s="35"/>
      <c r="G25" s="35"/>
      <c r="H25" s="35">
        <f t="shared" si="4"/>
        <v>0</v>
      </c>
      <c r="I25" s="35">
        <f t="shared" si="5"/>
        <v>0</v>
      </c>
      <c r="J25" s="35"/>
      <c r="K25" s="35"/>
      <c r="L25" s="35"/>
      <c r="M25" s="35"/>
      <c r="N25" s="35">
        <f t="shared" si="0"/>
        <v>0</v>
      </c>
      <c r="O25" s="35">
        <f t="shared" si="1"/>
        <v>0</v>
      </c>
      <c r="P25" s="35"/>
      <c r="Q25" s="35"/>
      <c r="R25" s="35">
        <f t="shared" si="2"/>
        <v>0</v>
      </c>
      <c r="S25" s="35">
        <f t="shared" si="3"/>
        <v>0</v>
      </c>
      <c r="T25" s="35"/>
    </row>
    <row r="26" spans="1:20" ht="12.75">
      <c r="A26" s="35">
        <v>18</v>
      </c>
      <c r="B26" s="35"/>
      <c r="C26" s="35"/>
      <c r="D26" s="35"/>
      <c r="E26" s="35"/>
      <c r="F26" s="35"/>
      <c r="G26" s="35"/>
      <c r="H26" s="35">
        <f t="shared" si="4"/>
        <v>0</v>
      </c>
      <c r="I26" s="35">
        <f t="shared" si="5"/>
        <v>0</v>
      </c>
      <c r="J26" s="35"/>
      <c r="K26" s="35"/>
      <c r="L26" s="35"/>
      <c r="M26" s="35"/>
      <c r="N26" s="35">
        <f t="shared" si="0"/>
        <v>0</v>
      </c>
      <c r="O26" s="35">
        <f t="shared" si="1"/>
        <v>0</v>
      </c>
      <c r="P26" s="35"/>
      <c r="Q26" s="35"/>
      <c r="R26" s="35">
        <f t="shared" si="2"/>
        <v>0</v>
      </c>
      <c r="S26" s="35">
        <f t="shared" si="3"/>
        <v>0</v>
      </c>
      <c r="T26" s="35"/>
    </row>
    <row r="27" spans="1:20" ht="12.75">
      <c r="A27" s="35">
        <v>19</v>
      </c>
      <c r="B27" s="35"/>
      <c r="C27" s="35"/>
      <c r="D27" s="35"/>
      <c r="E27" s="35"/>
      <c r="F27" s="35"/>
      <c r="G27" s="35"/>
      <c r="H27" s="35">
        <f t="shared" si="4"/>
        <v>0</v>
      </c>
      <c r="I27" s="35">
        <f t="shared" si="5"/>
        <v>0</v>
      </c>
      <c r="J27" s="35"/>
      <c r="K27" s="35"/>
      <c r="L27" s="35"/>
      <c r="M27" s="35"/>
      <c r="N27" s="35">
        <f t="shared" si="0"/>
        <v>0</v>
      </c>
      <c r="O27" s="35">
        <f t="shared" si="1"/>
        <v>0</v>
      </c>
      <c r="P27" s="35"/>
      <c r="Q27" s="35"/>
      <c r="R27" s="35">
        <f t="shared" si="2"/>
        <v>0</v>
      </c>
      <c r="S27" s="35">
        <f t="shared" si="3"/>
        <v>0</v>
      </c>
      <c r="T27" s="35"/>
    </row>
    <row r="28" spans="1:20" ht="12.75">
      <c r="A28" s="35">
        <v>20</v>
      </c>
      <c r="B28" s="35"/>
      <c r="C28" s="35"/>
      <c r="D28" s="35"/>
      <c r="E28" s="35"/>
      <c r="F28" s="35"/>
      <c r="G28" s="35"/>
      <c r="H28" s="35">
        <f t="shared" si="4"/>
        <v>0</v>
      </c>
      <c r="I28" s="35">
        <f t="shared" si="5"/>
        <v>0</v>
      </c>
      <c r="J28" s="35"/>
      <c r="K28" s="35"/>
      <c r="L28" s="35"/>
      <c r="M28" s="35"/>
      <c r="N28" s="35">
        <f t="shared" si="0"/>
        <v>0</v>
      </c>
      <c r="O28" s="35">
        <f t="shared" si="1"/>
        <v>0</v>
      </c>
      <c r="P28" s="35"/>
      <c r="Q28" s="35"/>
      <c r="R28" s="35">
        <f t="shared" si="2"/>
        <v>0</v>
      </c>
      <c r="S28" s="35">
        <f t="shared" si="3"/>
        <v>0</v>
      </c>
      <c r="T28" s="35"/>
    </row>
    <row r="29" spans="1:20" ht="12.75">
      <c r="A29" s="35">
        <v>21</v>
      </c>
      <c r="B29" s="35"/>
      <c r="C29" s="35"/>
      <c r="D29" s="35"/>
      <c r="E29" s="35"/>
      <c r="F29" s="35"/>
      <c r="G29" s="35"/>
      <c r="H29" s="35">
        <f t="shared" si="4"/>
        <v>0</v>
      </c>
      <c r="I29" s="35">
        <f t="shared" si="5"/>
        <v>0</v>
      </c>
      <c r="J29" s="35"/>
      <c r="K29" s="35"/>
      <c r="L29" s="35"/>
      <c r="M29" s="35"/>
      <c r="N29" s="35">
        <f t="shared" si="0"/>
        <v>0</v>
      </c>
      <c r="O29" s="35">
        <f t="shared" si="1"/>
        <v>0</v>
      </c>
      <c r="P29" s="35"/>
      <c r="Q29" s="35"/>
      <c r="R29" s="35">
        <f t="shared" si="2"/>
        <v>0</v>
      </c>
      <c r="S29" s="35">
        <f t="shared" si="3"/>
        <v>0</v>
      </c>
      <c r="T29" s="35"/>
    </row>
    <row r="30" spans="1:20" ht="12.75">
      <c r="A30" s="35">
        <v>22</v>
      </c>
      <c r="B30" s="35"/>
      <c r="C30" s="35"/>
      <c r="D30" s="35"/>
      <c r="E30" s="35"/>
      <c r="F30" s="35"/>
      <c r="G30" s="35"/>
      <c r="H30" s="35">
        <f t="shared" si="4"/>
        <v>0</v>
      </c>
      <c r="I30" s="35">
        <f t="shared" si="5"/>
        <v>0</v>
      </c>
      <c r="J30" s="35"/>
      <c r="K30" s="35"/>
      <c r="L30" s="35"/>
      <c r="M30" s="35"/>
      <c r="N30" s="35">
        <f t="shared" si="0"/>
        <v>0</v>
      </c>
      <c r="O30" s="35">
        <f t="shared" si="1"/>
        <v>0</v>
      </c>
      <c r="P30" s="35"/>
      <c r="Q30" s="35"/>
      <c r="R30" s="35">
        <f t="shared" si="2"/>
        <v>0</v>
      </c>
      <c r="S30" s="35">
        <f t="shared" si="3"/>
        <v>0</v>
      </c>
      <c r="T30" s="35"/>
    </row>
    <row r="31" spans="1:20" ht="12.75">
      <c r="A31" s="35">
        <v>23</v>
      </c>
      <c r="B31" s="35"/>
      <c r="C31" s="35"/>
      <c r="D31" s="35"/>
      <c r="E31" s="35"/>
      <c r="F31" s="35"/>
      <c r="G31" s="35"/>
      <c r="H31" s="35">
        <f t="shared" si="4"/>
        <v>0</v>
      </c>
      <c r="I31" s="35">
        <f t="shared" si="5"/>
        <v>0</v>
      </c>
      <c r="J31" s="35"/>
      <c r="K31" s="35"/>
      <c r="L31" s="35"/>
      <c r="M31" s="35"/>
      <c r="N31" s="35">
        <f t="shared" si="0"/>
        <v>0</v>
      </c>
      <c r="O31" s="35">
        <f t="shared" si="1"/>
        <v>0</v>
      </c>
      <c r="P31" s="35"/>
      <c r="Q31" s="35"/>
      <c r="R31" s="35">
        <f t="shared" si="2"/>
        <v>0</v>
      </c>
      <c r="S31" s="35">
        <f t="shared" si="3"/>
        <v>0</v>
      </c>
      <c r="T31" s="35"/>
    </row>
    <row r="32" spans="1:20" ht="12.75">
      <c r="A32" s="35">
        <v>24</v>
      </c>
      <c r="B32" s="35"/>
      <c r="C32" s="35"/>
      <c r="D32" s="35"/>
      <c r="E32" s="35"/>
      <c r="F32" s="35"/>
      <c r="G32" s="35"/>
      <c r="H32" s="35">
        <f t="shared" si="4"/>
        <v>0</v>
      </c>
      <c r="I32" s="35">
        <f t="shared" si="5"/>
        <v>0</v>
      </c>
      <c r="J32" s="35"/>
      <c r="K32" s="35"/>
      <c r="L32" s="35"/>
      <c r="M32" s="35"/>
      <c r="N32" s="35">
        <f t="shared" si="0"/>
        <v>0</v>
      </c>
      <c r="O32" s="35">
        <f t="shared" si="1"/>
        <v>0</v>
      </c>
      <c r="P32" s="35"/>
      <c r="Q32" s="35"/>
      <c r="R32" s="35">
        <f t="shared" si="2"/>
        <v>0</v>
      </c>
      <c r="S32" s="35">
        <f t="shared" si="3"/>
        <v>0</v>
      </c>
      <c r="T32" s="35"/>
    </row>
    <row r="33" spans="1:20" ht="12.75">
      <c r="A33" s="35">
        <v>25</v>
      </c>
      <c r="B33" s="35"/>
      <c r="C33" s="35"/>
      <c r="D33" s="35"/>
      <c r="E33" s="35"/>
      <c r="F33" s="35"/>
      <c r="G33" s="35"/>
      <c r="H33" s="35">
        <f t="shared" si="4"/>
        <v>0</v>
      </c>
      <c r="I33" s="35">
        <f t="shared" si="5"/>
        <v>0</v>
      </c>
      <c r="J33" s="35"/>
      <c r="K33" s="35"/>
      <c r="L33" s="35"/>
      <c r="M33" s="35"/>
      <c r="N33" s="35">
        <f t="shared" si="0"/>
        <v>0</v>
      </c>
      <c r="O33" s="35">
        <f t="shared" si="1"/>
        <v>0</v>
      </c>
      <c r="P33" s="35"/>
      <c r="Q33" s="35"/>
      <c r="R33" s="35">
        <f t="shared" si="2"/>
        <v>0</v>
      </c>
      <c r="S33" s="35">
        <f t="shared" si="3"/>
        <v>0</v>
      </c>
      <c r="T33" s="35"/>
    </row>
    <row r="34" spans="1:20" ht="12.75">
      <c r="A34" s="35">
        <v>26</v>
      </c>
      <c r="B34" s="35"/>
      <c r="C34" s="35"/>
      <c r="D34" s="35"/>
      <c r="E34" s="35"/>
      <c r="F34" s="35"/>
      <c r="G34" s="35"/>
      <c r="H34" s="35">
        <f t="shared" si="4"/>
        <v>0</v>
      </c>
      <c r="I34" s="35">
        <f t="shared" si="5"/>
        <v>0</v>
      </c>
      <c r="J34" s="35"/>
      <c r="K34" s="35"/>
      <c r="L34" s="35"/>
      <c r="M34" s="35"/>
      <c r="N34" s="35">
        <f t="shared" si="0"/>
        <v>0</v>
      </c>
      <c r="O34" s="35">
        <f t="shared" si="1"/>
        <v>0</v>
      </c>
      <c r="P34" s="35"/>
      <c r="Q34" s="35"/>
      <c r="R34" s="35">
        <f t="shared" si="2"/>
        <v>0</v>
      </c>
      <c r="S34" s="35">
        <f t="shared" si="3"/>
        <v>0</v>
      </c>
      <c r="T34" s="35"/>
    </row>
    <row r="35" spans="1:20" ht="12.75">
      <c r="A35" s="35">
        <v>27</v>
      </c>
      <c r="B35" s="35"/>
      <c r="C35" s="35"/>
      <c r="D35" s="35"/>
      <c r="E35" s="35"/>
      <c r="F35" s="35"/>
      <c r="G35" s="35"/>
      <c r="H35" s="35">
        <f t="shared" si="4"/>
        <v>0</v>
      </c>
      <c r="I35" s="35">
        <f t="shared" si="5"/>
        <v>0</v>
      </c>
      <c r="J35" s="35"/>
      <c r="K35" s="35"/>
      <c r="L35" s="35"/>
      <c r="M35" s="35"/>
      <c r="N35" s="35">
        <f t="shared" si="0"/>
        <v>0</v>
      </c>
      <c r="O35" s="35">
        <f t="shared" si="1"/>
        <v>0</v>
      </c>
      <c r="P35" s="35"/>
      <c r="Q35" s="35"/>
      <c r="R35" s="35">
        <f t="shared" si="2"/>
        <v>0</v>
      </c>
      <c r="S35" s="35">
        <f t="shared" si="3"/>
        <v>0</v>
      </c>
      <c r="T35" s="35"/>
    </row>
    <row r="36" spans="1:20" ht="12.75">
      <c r="A36" s="35">
        <v>28</v>
      </c>
      <c r="B36" s="35"/>
      <c r="C36" s="35"/>
      <c r="D36" s="35"/>
      <c r="E36" s="35"/>
      <c r="F36" s="35"/>
      <c r="G36" s="35"/>
      <c r="H36" s="35">
        <f t="shared" si="4"/>
        <v>0</v>
      </c>
      <c r="I36" s="35">
        <f t="shared" si="5"/>
        <v>0</v>
      </c>
      <c r="J36" s="35"/>
      <c r="K36" s="35"/>
      <c r="L36" s="35"/>
      <c r="M36" s="35"/>
      <c r="N36" s="35">
        <f t="shared" si="0"/>
        <v>0</v>
      </c>
      <c r="O36" s="35">
        <f t="shared" si="1"/>
        <v>0</v>
      </c>
      <c r="P36" s="35"/>
      <c r="Q36" s="35"/>
      <c r="R36" s="35">
        <f t="shared" si="2"/>
        <v>0</v>
      </c>
      <c r="S36" s="35">
        <f t="shared" si="3"/>
        <v>0</v>
      </c>
      <c r="T36" s="35"/>
    </row>
    <row r="37" spans="1:20" ht="12.75">
      <c r="A37" s="35">
        <v>29</v>
      </c>
      <c r="B37" s="35"/>
      <c r="C37" s="35"/>
      <c r="D37" s="35"/>
      <c r="E37" s="35"/>
      <c r="F37" s="35"/>
      <c r="G37" s="35"/>
      <c r="H37" s="35">
        <f t="shared" si="4"/>
        <v>0</v>
      </c>
      <c r="I37" s="35">
        <f t="shared" si="5"/>
        <v>0</v>
      </c>
      <c r="J37" s="35"/>
      <c r="K37" s="35"/>
      <c r="L37" s="35"/>
      <c r="M37" s="35"/>
      <c r="N37" s="35">
        <f t="shared" si="0"/>
        <v>0</v>
      </c>
      <c r="O37" s="35">
        <f t="shared" si="1"/>
        <v>0</v>
      </c>
      <c r="P37" s="35"/>
      <c r="Q37" s="35"/>
      <c r="R37" s="35">
        <f t="shared" si="2"/>
        <v>0</v>
      </c>
      <c r="S37" s="35">
        <f t="shared" si="3"/>
        <v>0</v>
      </c>
      <c r="T37" s="35"/>
    </row>
    <row r="38" spans="1:20" ht="12.75">
      <c r="A38" s="35">
        <v>30</v>
      </c>
      <c r="B38" s="35"/>
      <c r="C38" s="35"/>
      <c r="D38" s="35"/>
      <c r="E38" s="35"/>
      <c r="F38" s="35"/>
      <c r="G38" s="35"/>
      <c r="H38" s="35">
        <f t="shared" si="4"/>
        <v>0</v>
      </c>
      <c r="I38" s="35">
        <f t="shared" si="5"/>
        <v>0</v>
      </c>
      <c r="J38" s="35"/>
      <c r="K38" s="35"/>
      <c r="L38" s="35"/>
      <c r="M38" s="35"/>
      <c r="N38" s="35">
        <f t="shared" si="0"/>
        <v>0</v>
      </c>
      <c r="O38" s="35">
        <f t="shared" si="1"/>
        <v>0</v>
      </c>
      <c r="P38" s="35"/>
      <c r="Q38" s="35"/>
      <c r="R38" s="35">
        <f t="shared" si="2"/>
        <v>0</v>
      </c>
      <c r="S38" s="35">
        <f t="shared" si="3"/>
        <v>0</v>
      </c>
      <c r="T38" s="35"/>
    </row>
    <row r="39" spans="1:20" ht="12.75">
      <c r="A39" s="35">
        <v>31</v>
      </c>
      <c r="B39" s="35"/>
      <c r="C39" s="35"/>
      <c r="D39" s="35"/>
      <c r="E39" s="35"/>
      <c r="F39" s="35"/>
      <c r="G39" s="35"/>
      <c r="H39" s="35">
        <f t="shared" si="4"/>
        <v>0</v>
      </c>
      <c r="I39" s="35">
        <f t="shared" si="5"/>
        <v>0</v>
      </c>
      <c r="J39" s="35"/>
      <c r="K39" s="35"/>
      <c r="L39" s="35"/>
      <c r="M39" s="35"/>
      <c r="N39" s="35">
        <f t="shared" si="0"/>
        <v>0</v>
      </c>
      <c r="O39" s="35">
        <f t="shared" si="1"/>
        <v>0</v>
      </c>
      <c r="P39" s="35"/>
      <c r="Q39" s="35"/>
      <c r="R39" s="35">
        <f t="shared" si="2"/>
        <v>0</v>
      </c>
      <c r="S39" s="35">
        <f t="shared" si="3"/>
        <v>0</v>
      </c>
      <c r="T39" s="35"/>
    </row>
    <row r="40" spans="1:20" ht="12.75">
      <c r="A40" s="35">
        <v>32</v>
      </c>
      <c r="B40" s="35"/>
      <c r="C40" s="35"/>
      <c r="D40" s="35"/>
      <c r="E40" s="35"/>
      <c r="F40" s="35"/>
      <c r="G40" s="35"/>
      <c r="H40" s="35">
        <f t="shared" si="4"/>
        <v>0</v>
      </c>
      <c r="I40" s="35">
        <f t="shared" si="5"/>
        <v>0</v>
      </c>
      <c r="J40" s="35"/>
      <c r="K40" s="35"/>
      <c r="L40" s="35"/>
      <c r="M40" s="35"/>
      <c r="N40" s="35">
        <f t="shared" si="0"/>
        <v>0</v>
      </c>
      <c r="O40" s="35">
        <f t="shared" si="1"/>
        <v>0</v>
      </c>
      <c r="P40" s="35"/>
      <c r="Q40" s="35"/>
      <c r="R40" s="35">
        <f t="shared" si="2"/>
        <v>0</v>
      </c>
      <c r="S40" s="35">
        <f t="shared" si="3"/>
        <v>0</v>
      </c>
      <c r="T40" s="35"/>
    </row>
  </sheetData>
  <sheetProtection/>
  <mergeCells count="3">
    <mergeCell ref="L1:R1"/>
    <mergeCell ref="C2:E2"/>
    <mergeCell ref="R7:S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9"/>
  <sheetViews>
    <sheetView zoomScalePageLayoutView="0" workbookViewId="0" topLeftCell="A1">
      <selection activeCell="J10" sqref="J10"/>
    </sheetView>
  </sheetViews>
  <sheetFormatPr defaultColWidth="9.140625" defaultRowHeight="12.75"/>
  <cols>
    <col min="1" max="1" width="3.421875" style="0" customWidth="1"/>
    <col min="2" max="2" width="22.57421875" style="0" customWidth="1"/>
    <col min="3" max="3" width="0.71875" style="0" customWidth="1"/>
    <col min="4" max="4" width="11.00390625" style="0" customWidth="1"/>
    <col min="5" max="5" width="10.421875" style="0" customWidth="1"/>
    <col min="7" max="7" width="6.8515625" style="0" customWidth="1"/>
    <col min="8" max="8" width="6.57421875" style="0" customWidth="1"/>
    <col min="9" max="9" width="7.28125" style="0" customWidth="1"/>
    <col min="10" max="10" width="4.00390625" style="0" customWidth="1"/>
    <col min="11" max="11" width="0.42578125" style="0" customWidth="1"/>
    <col min="12" max="12" width="6.8515625" style="0" customWidth="1"/>
    <col min="13" max="14" width="6.421875" style="0" customWidth="1"/>
    <col min="15" max="15" width="7.00390625" style="0" customWidth="1"/>
    <col min="16" max="16" width="3.421875" style="0" customWidth="1"/>
    <col min="17" max="17" width="0.5625" style="0" customWidth="1"/>
    <col min="18" max="18" width="6.8515625" style="0" customWidth="1"/>
    <col min="19" max="19" width="8.00390625" style="0" customWidth="1"/>
    <col min="20" max="20" width="4.57421875" style="0" customWidth="1"/>
  </cols>
  <sheetData>
    <row r="1" spans="1:20" ht="20.25">
      <c r="A1" s="1" t="s">
        <v>0</v>
      </c>
      <c r="B1" s="2">
        <v>40615</v>
      </c>
      <c r="C1" s="3" t="s">
        <v>1</v>
      </c>
      <c r="D1" s="4"/>
      <c r="E1" s="5"/>
      <c r="F1" s="5"/>
      <c r="G1" s="5"/>
      <c r="H1" s="4"/>
      <c r="I1" s="4"/>
      <c r="J1" s="6"/>
      <c r="K1" s="7"/>
      <c r="L1" s="39" t="s">
        <v>27</v>
      </c>
      <c r="M1" s="40"/>
      <c r="N1" s="40"/>
      <c r="O1" s="40"/>
      <c r="P1" s="40"/>
      <c r="Q1" s="40"/>
      <c r="R1" s="41"/>
      <c r="S1" s="8"/>
      <c r="T1" s="4"/>
    </row>
    <row r="2" spans="1:20" ht="15.75">
      <c r="A2" s="9" t="s">
        <v>2</v>
      </c>
      <c r="B2" s="8"/>
      <c r="C2" s="42" t="s">
        <v>26</v>
      </c>
      <c r="D2" s="43"/>
      <c r="E2" s="44"/>
      <c r="F2" s="8"/>
      <c r="G2" s="10"/>
      <c r="H2" s="10"/>
      <c r="I2" s="11" t="s">
        <v>3</v>
      </c>
      <c r="J2" s="10"/>
      <c r="K2" s="12"/>
      <c r="L2" s="10"/>
      <c r="M2" s="10"/>
      <c r="N2" s="10"/>
      <c r="O2" s="13"/>
      <c r="P2" s="14"/>
      <c r="Q2" s="14"/>
      <c r="R2" s="14"/>
      <c r="S2" s="5"/>
      <c r="T2" s="10"/>
    </row>
    <row r="3" spans="1:20" ht="18">
      <c r="A3" s="8"/>
      <c r="B3" s="8"/>
      <c r="C3" s="8"/>
      <c r="D3" s="8"/>
      <c r="E3" s="8"/>
      <c r="F3" s="8"/>
      <c r="G3" s="15" t="s">
        <v>4</v>
      </c>
      <c r="H3" s="8"/>
      <c r="I3" s="8"/>
      <c r="J3" s="10"/>
      <c r="K3" s="12"/>
      <c r="L3" s="8"/>
      <c r="M3" s="15" t="s">
        <v>5</v>
      </c>
      <c r="N3" s="8"/>
      <c r="O3" s="8"/>
      <c r="P3" s="10"/>
      <c r="Q3" s="10"/>
      <c r="R3" s="10"/>
      <c r="S3" s="10"/>
      <c r="T3" s="10"/>
    </row>
    <row r="4" spans="1:20" ht="14.25">
      <c r="A4" s="10"/>
      <c r="B4" s="8"/>
      <c r="C4" s="8"/>
      <c r="D4" s="8"/>
      <c r="E4" s="8"/>
      <c r="F4" s="16" t="s">
        <v>6</v>
      </c>
      <c r="G4" s="10"/>
      <c r="H4" s="10"/>
      <c r="I4" s="17">
        <v>118</v>
      </c>
      <c r="J4" s="10"/>
      <c r="K4" s="12"/>
      <c r="L4" s="16" t="s">
        <v>6</v>
      </c>
      <c r="M4" s="10"/>
      <c r="N4" s="10"/>
      <c r="O4" s="17"/>
      <c r="P4" s="10"/>
      <c r="Q4" s="10"/>
      <c r="R4" s="10"/>
      <c r="S4" s="10"/>
      <c r="T4" s="10"/>
    </row>
    <row r="5" spans="1:20" ht="14.25">
      <c r="A5" s="10"/>
      <c r="B5" s="18" t="s">
        <v>7</v>
      </c>
      <c r="C5" s="37"/>
      <c r="D5" s="36">
        <f>MAX(A9:A41)</f>
        <v>32</v>
      </c>
      <c r="E5" s="8"/>
      <c r="F5" s="16" t="s">
        <v>8</v>
      </c>
      <c r="G5" s="10"/>
      <c r="H5" s="10"/>
      <c r="I5" s="19">
        <f>I4/I6</f>
        <v>3.189189189189189</v>
      </c>
      <c r="J5" s="10"/>
      <c r="K5" s="12"/>
      <c r="L5" s="16" t="s">
        <v>8</v>
      </c>
      <c r="M5" s="10"/>
      <c r="N5" s="10"/>
      <c r="O5" s="19" t="e">
        <f>O4/O6</f>
        <v>#DIV/0!</v>
      </c>
      <c r="P5" s="10"/>
      <c r="Q5" s="10"/>
      <c r="R5" s="10"/>
      <c r="S5" s="10"/>
      <c r="T5" s="10"/>
    </row>
    <row r="6" spans="1:20" ht="14.25">
      <c r="A6" s="10"/>
      <c r="B6" s="8"/>
      <c r="C6" s="8"/>
      <c r="D6" s="8"/>
      <c r="E6" s="8"/>
      <c r="F6" s="20" t="s">
        <v>9</v>
      </c>
      <c r="G6" s="8"/>
      <c r="H6" s="10"/>
      <c r="I6" s="21">
        <v>37</v>
      </c>
      <c r="J6" s="10"/>
      <c r="K6" s="12"/>
      <c r="L6" s="20" t="s">
        <v>9</v>
      </c>
      <c r="M6" s="10"/>
      <c r="N6" s="10"/>
      <c r="O6" s="21"/>
      <c r="P6" s="10"/>
      <c r="Q6" s="10"/>
      <c r="R6" s="10"/>
      <c r="S6" s="10"/>
      <c r="T6" s="10"/>
    </row>
    <row r="7" spans="1:20" ht="16.5">
      <c r="A7" s="8"/>
      <c r="B7" s="22" t="s">
        <v>10</v>
      </c>
      <c r="C7" s="8"/>
      <c r="D7" s="8"/>
      <c r="E7" s="8"/>
      <c r="F7" s="9" t="s">
        <v>11</v>
      </c>
      <c r="G7" s="8"/>
      <c r="H7" s="8"/>
      <c r="I7" s="23">
        <v>60</v>
      </c>
      <c r="J7" s="10"/>
      <c r="K7" s="12"/>
      <c r="L7" s="9" t="s">
        <v>11</v>
      </c>
      <c r="M7" s="8"/>
      <c r="N7" s="10"/>
      <c r="O7" s="17"/>
      <c r="P7" s="10"/>
      <c r="Q7" s="10"/>
      <c r="R7" s="45" t="s">
        <v>12</v>
      </c>
      <c r="S7" s="45"/>
      <c r="T7" s="24" t="s">
        <v>13</v>
      </c>
    </row>
    <row r="8" spans="1:20" ht="75.75">
      <c r="A8" s="25" t="s">
        <v>14</v>
      </c>
      <c r="B8" s="26" t="s">
        <v>15</v>
      </c>
      <c r="C8" s="25"/>
      <c r="D8" s="26" t="s">
        <v>16</v>
      </c>
      <c r="E8" s="27" t="s">
        <v>17</v>
      </c>
      <c r="F8" s="28" t="s">
        <v>18</v>
      </c>
      <c r="G8" s="29" t="s">
        <v>19</v>
      </c>
      <c r="H8" s="28" t="s">
        <v>20</v>
      </c>
      <c r="I8" s="30" t="s">
        <v>21</v>
      </c>
      <c r="J8" s="31" t="s">
        <v>22</v>
      </c>
      <c r="K8" s="32"/>
      <c r="L8" s="28" t="s">
        <v>18</v>
      </c>
      <c r="M8" s="29" t="s">
        <v>19</v>
      </c>
      <c r="N8" s="28" t="s">
        <v>20</v>
      </c>
      <c r="O8" s="30" t="s">
        <v>21</v>
      </c>
      <c r="P8" s="31" t="s">
        <v>22</v>
      </c>
      <c r="Q8" s="33"/>
      <c r="R8" s="34" t="s">
        <v>23</v>
      </c>
      <c r="S8" s="34" t="s">
        <v>24</v>
      </c>
      <c r="T8" s="25" t="s">
        <v>25</v>
      </c>
    </row>
    <row r="9" spans="1:20" ht="12.75">
      <c r="A9" s="35">
        <v>1</v>
      </c>
      <c r="B9" s="35" t="s">
        <v>78</v>
      </c>
      <c r="C9" s="35"/>
      <c r="D9" s="35" t="s">
        <v>32</v>
      </c>
      <c r="E9" s="35" t="s">
        <v>79</v>
      </c>
      <c r="F9" s="35">
        <v>10</v>
      </c>
      <c r="G9" s="35">
        <v>27.95</v>
      </c>
      <c r="H9" s="35">
        <f>IF((G9-$I$6)&gt;0,G9-$I$6,0)</f>
        <v>0</v>
      </c>
      <c r="I9" s="35">
        <f>H9+F9</f>
        <v>10</v>
      </c>
      <c r="J9" s="35">
        <v>1</v>
      </c>
      <c r="K9" s="35"/>
      <c r="L9" s="35"/>
      <c r="M9" s="35"/>
      <c r="N9" s="35">
        <f aca="true" t="shared" si="0" ref="N9:N39">IF((M9-$O$6)&gt;0,M9-$O$6,0)</f>
        <v>0</v>
      </c>
      <c r="O9" s="35">
        <f aca="true" t="shared" si="1" ref="O9:O39">N9+L9</f>
        <v>0</v>
      </c>
      <c r="P9" s="35"/>
      <c r="Q9" s="35"/>
      <c r="R9" s="35">
        <f aca="true" t="shared" si="2" ref="R9:R39">O9+I9</f>
        <v>10</v>
      </c>
      <c r="S9" s="35">
        <f aca="true" t="shared" si="3" ref="S9:S39">M9+G9</f>
        <v>27.95</v>
      </c>
      <c r="T9" s="38"/>
    </row>
    <row r="10" spans="1:20" ht="12.75">
      <c r="A10" s="35">
        <v>2</v>
      </c>
      <c r="B10" s="35" t="s">
        <v>42</v>
      </c>
      <c r="C10" s="35"/>
      <c r="D10" s="35" t="s">
        <v>43</v>
      </c>
      <c r="E10" s="35" t="s">
        <v>44</v>
      </c>
      <c r="F10" s="35">
        <v>10</v>
      </c>
      <c r="G10" s="35">
        <v>36.22</v>
      </c>
      <c r="H10" s="35">
        <f>IF((G10-$I$6)&gt;0,G10-$I$6,0)</f>
        <v>0</v>
      </c>
      <c r="I10" s="35">
        <f>H10+F10</f>
        <v>10</v>
      </c>
      <c r="J10" s="35">
        <v>2</v>
      </c>
      <c r="K10" s="35"/>
      <c r="L10" s="35"/>
      <c r="M10" s="35"/>
      <c r="N10" s="35">
        <f t="shared" si="0"/>
        <v>0</v>
      </c>
      <c r="O10" s="35">
        <f t="shared" si="1"/>
        <v>0</v>
      </c>
      <c r="P10" s="35"/>
      <c r="Q10" s="35"/>
      <c r="R10" s="35">
        <f t="shared" si="2"/>
        <v>10</v>
      </c>
      <c r="S10" s="35">
        <f t="shared" si="3"/>
        <v>36.22</v>
      </c>
      <c r="T10" s="38"/>
    </row>
    <row r="11" spans="1:20" ht="12.75">
      <c r="A11" s="35">
        <v>3</v>
      </c>
      <c r="B11" s="35" t="s">
        <v>55</v>
      </c>
      <c r="C11" s="35"/>
      <c r="D11" s="35" t="s">
        <v>56</v>
      </c>
      <c r="E11" s="35" t="s">
        <v>57</v>
      </c>
      <c r="F11" s="35">
        <v>100</v>
      </c>
      <c r="G11" s="35"/>
      <c r="H11" s="35">
        <f>IF((G11-$I$6)&gt;0,G11-$I$6,0)</f>
        <v>0</v>
      </c>
      <c r="I11" s="35">
        <f>H11+F11</f>
        <v>100</v>
      </c>
      <c r="J11" s="35"/>
      <c r="K11" s="35"/>
      <c r="L11" s="35"/>
      <c r="M11" s="35"/>
      <c r="N11" s="35">
        <f t="shared" si="0"/>
        <v>0</v>
      </c>
      <c r="O11" s="35">
        <f t="shared" si="1"/>
        <v>0</v>
      </c>
      <c r="P11" s="35"/>
      <c r="Q11" s="35"/>
      <c r="R11" s="35">
        <f t="shared" si="2"/>
        <v>100</v>
      </c>
      <c r="S11" s="35">
        <f t="shared" si="3"/>
        <v>0</v>
      </c>
      <c r="T11" s="38"/>
    </row>
    <row r="12" spans="1:20" ht="12.75">
      <c r="A12" s="35">
        <v>5</v>
      </c>
      <c r="B12" s="35" t="s">
        <v>89</v>
      </c>
      <c r="C12" s="35"/>
      <c r="D12" s="35" t="s">
        <v>32</v>
      </c>
      <c r="E12" s="35" t="s">
        <v>90</v>
      </c>
      <c r="F12" s="35">
        <v>100</v>
      </c>
      <c r="G12" s="35"/>
      <c r="H12" s="35">
        <f>IF((G12-$I$6)&gt;0,G12-$I$6,0)</f>
        <v>0</v>
      </c>
      <c r="I12" s="35">
        <f>H12+F12</f>
        <v>100</v>
      </c>
      <c r="J12" s="35"/>
      <c r="K12" s="35"/>
      <c r="L12" s="35"/>
      <c r="M12" s="35"/>
      <c r="N12" s="35">
        <f t="shared" si="0"/>
        <v>0</v>
      </c>
      <c r="O12" s="35">
        <f t="shared" si="1"/>
        <v>0</v>
      </c>
      <c r="P12" s="35"/>
      <c r="Q12" s="35"/>
      <c r="R12" s="35">
        <f t="shared" si="2"/>
        <v>100</v>
      </c>
      <c r="S12" s="35">
        <f t="shared" si="3"/>
        <v>0</v>
      </c>
      <c r="T12" s="35"/>
    </row>
    <row r="13" spans="1:20" ht="12.75">
      <c r="A13" s="35">
        <v>6</v>
      </c>
      <c r="B13" s="35"/>
      <c r="C13" s="35"/>
      <c r="D13" s="35"/>
      <c r="E13" s="35"/>
      <c r="F13" s="35"/>
      <c r="G13" s="35"/>
      <c r="H13" s="35">
        <f aca="true" t="shared" si="4" ref="H9:H39">IF((G13-$I$6)&gt;0,G13-$I$6,0)</f>
        <v>0</v>
      </c>
      <c r="I13" s="35">
        <f aca="true" t="shared" si="5" ref="I9:I39">H13+F13</f>
        <v>0</v>
      </c>
      <c r="J13" s="35"/>
      <c r="K13" s="35"/>
      <c r="L13" s="35"/>
      <c r="M13" s="35"/>
      <c r="N13" s="35">
        <f t="shared" si="0"/>
        <v>0</v>
      </c>
      <c r="O13" s="35">
        <f t="shared" si="1"/>
        <v>0</v>
      </c>
      <c r="P13" s="35"/>
      <c r="Q13" s="35"/>
      <c r="R13" s="35">
        <f t="shared" si="2"/>
        <v>0</v>
      </c>
      <c r="S13" s="35">
        <f t="shared" si="3"/>
        <v>0</v>
      </c>
      <c r="T13" s="35"/>
    </row>
    <row r="14" spans="1:20" ht="12.75">
      <c r="A14" s="35">
        <v>7</v>
      </c>
      <c r="B14" s="35"/>
      <c r="C14" s="35"/>
      <c r="D14" s="35"/>
      <c r="E14" s="35"/>
      <c r="F14" s="35"/>
      <c r="G14" s="35"/>
      <c r="H14" s="35">
        <f t="shared" si="4"/>
        <v>0</v>
      </c>
      <c r="I14" s="35">
        <f t="shared" si="5"/>
        <v>0</v>
      </c>
      <c r="J14" s="35"/>
      <c r="K14" s="35"/>
      <c r="L14" s="35"/>
      <c r="M14" s="35"/>
      <c r="N14" s="35">
        <f t="shared" si="0"/>
        <v>0</v>
      </c>
      <c r="O14" s="35">
        <f t="shared" si="1"/>
        <v>0</v>
      </c>
      <c r="P14" s="35"/>
      <c r="Q14" s="35"/>
      <c r="R14" s="35">
        <f t="shared" si="2"/>
        <v>0</v>
      </c>
      <c r="S14" s="35">
        <f t="shared" si="3"/>
        <v>0</v>
      </c>
      <c r="T14" s="35"/>
    </row>
    <row r="15" spans="1:20" ht="12.75">
      <c r="A15" s="35">
        <v>8</v>
      </c>
      <c r="B15" s="35"/>
      <c r="C15" s="35"/>
      <c r="D15" s="35"/>
      <c r="E15" s="35"/>
      <c r="F15" s="35"/>
      <c r="G15" s="35"/>
      <c r="H15" s="35">
        <f t="shared" si="4"/>
        <v>0</v>
      </c>
      <c r="I15" s="35">
        <f t="shared" si="5"/>
        <v>0</v>
      </c>
      <c r="J15" s="35"/>
      <c r="K15" s="35"/>
      <c r="L15" s="35"/>
      <c r="M15" s="35"/>
      <c r="N15" s="35">
        <f t="shared" si="0"/>
        <v>0</v>
      </c>
      <c r="O15" s="35">
        <f t="shared" si="1"/>
        <v>0</v>
      </c>
      <c r="P15" s="35"/>
      <c r="Q15" s="35"/>
      <c r="R15" s="35">
        <f t="shared" si="2"/>
        <v>0</v>
      </c>
      <c r="S15" s="35">
        <f t="shared" si="3"/>
        <v>0</v>
      </c>
      <c r="T15" s="35"/>
    </row>
    <row r="16" spans="1:20" ht="12.75">
      <c r="A16" s="35">
        <v>9</v>
      </c>
      <c r="B16" s="35"/>
      <c r="C16" s="35"/>
      <c r="D16" s="35"/>
      <c r="E16" s="35"/>
      <c r="F16" s="35"/>
      <c r="G16" s="35"/>
      <c r="H16" s="35">
        <f t="shared" si="4"/>
        <v>0</v>
      </c>
      <c r="I16" s="35">
        <f t="shared" si="5"/>
        <v>0</v>
      </c>
      <c r="J16" s="35"/>
      <c r="K16" s="35"/>
      <c r="L16" s="35"/>
      <c r="M16" s="35"/>
      <c r="N16" s="35">
        <f t="shared" si="0"/>
        <v>0</v>
      </c>
      <c r="O16" s="35">
        <f t="shared" si="1"/>
        <v>0</v>
      </c>
      <c r="P16" s="35"/>
      <c r="Q16" s="35"/>
      <c r="R16" s="35">
        <f t="shared" si="2"/>
        <v>0</v>
      </c>
      <c r="S16" s="35">
        <f t="shared" si="3"/>
        <v>0</v>
      </c>
      <c r="T16" s="35"/>
    </row>
    <row r="17" spans="1:20" ht="12.75">
      <c r="A17" s="35">
        <v>10</v>
      </c>
      <c r="B17" s="35"/>
      <c r="C17" s="35"/>
      <c r="D17" s="35"/>
      <c r="E17" s="35"/>
      <c r="F17" s="35"/>
      <c r="G17" s="35"/>
      <c r="H17" s="35">
        <f t="shared" si="4"/>
        <v>0</v>
      </c>
      <c r="I17" s="35">
        <f t="shared" si="5"/>
        <v>0</v>
      </c>
      <c r="J17" s="35"/>
      <c r="K17" s="35"/>
      <c r="L17" s="35"/>
      <c r="M17" s="35"/>
      <c r="N17" s="35">
        <f t="shared" si="0"/>
        <v>0</v>
      </c>
      <c r="O17" s="35">
        <f t="shared" si="1"/>
        <v>0</v>
      </c>
      <c r="P17" s="35"/>
      <c r="Q17" s="35"/>
      <c r="R17" s="35">
        <f t="shared" si="2"/>
        <v>0</v>
      </c>
      <c r="S17" s="35">
        <f t="shared" si="3"/>
        <v>0</v>
      </c>
      <c r="T17" s="35"/>
    </row>
    <row r="18" spans="1:20" ht="12.75">
      <c r="A18" s="35">
        <v>11</v>
      </c>
      <c r="B18" s="35"/>
      <c r="C18" s="35"/>
      <c r="D18" s="35"/>
      <c r="E18" s="35"/>
      <c r="F18" s="35"/>
      <c r="G18" s="35"/>
      <c r="H18" s="35">
        <f t="shared" si="4"/>
        <v>0</v>
      </c>
      <c r="I18" s="35">
        <f t="shared" si="5"/>
        <v>0</v>
      </c>
      <c r="J18" s="35"/>
      <c r="K18" s="35"/>
      <c r="L18" s="35"/>
      <c r="M18" s="35"/>
      <c r="N18" s="35">
        <f t="shared" si="0"/>
        <v>0</v>
      </c>
      <c r="O18" s="35">
        <f t="shared" si="1"/>
        <v>0</v>
      </c>
      <c r="P18" s="35"/>
      <c r="Q18" s="35"/>
      <c r="R18" s="35">
        <f t="shared" si="2"/>
        <v>0</v>
      </c>
      <c r="S18" s="35">
        <f t="shared" si="3"/>
        <v>0</v>
      </c>
      <c r="T18" s="35"/>
    </row>
    <row r="19" spans="1:20" ht="12.75">
      <c r="A19" s="35">
        <v>12</v>
      </c>
      <c r="B19" s="35"/>
      <c r="C19" s="35"/>
      <c r="D19" s="35"/>
      <c r="E19" s="35"/>
      <c r="F19" s="35"/>
      <c r="G19" s="35"/>
      <c r="H19" s="35">
        <f t="shared" si="4"/>
        <v>0</v>
      </c>
      <c r="I19" s="35">
        <f t="shared" si="5"/>
        <v>0</v>
      </c>
      <c r="J19" s="35"/>
      <c r="K19" s="35"/>
      <c r="L19" s="35"/>
      <c r="M19" s="35"/>
      <c r="N19" s="35">
        <f t="shared" si="0"/>
        <v>0</v>
      </c>
      <c r="O19" s="35">
        <f t="shared" si="1"/>
        <v>0</v>
      </c>
      <c r="P19" s="35"/>
      <c r="Q19" s="35"/>
      <c r="R19" s="35">
        <f t="shared" si="2"/>
        <v>0</v>
      </c>
      <c r="S19" s="35">
        <f t="shared" si="3"/>
        <v>0</v>
      </c>
      <c r="T19" s="35"/>
    </row>
    <row r="20" spans="1:20" ht="12.75">
      <c r="A20" s="35">
        <v>13</v>
      </c>
      <c r="B20" s="35"/>
      <c r="C20" s="35"/>
      <c r="D20" s="35"/>
      <c r="E20" s="35"/>
      <c r="F20" s="35"/>
      <c r="G20" s="35"/>
      <c r="H20" s="35">
        <f t="shared" si="4"/>
        <v>0</v>
      </c>
      <c r="I20" s="35">
        <f t="shared" si="5"/>
        <v>0</v>
      </c>
      <c r="J20" s="35"/>
      <c r="K20" s="35"/>
      <c r="L20" s="35"/>
      <c r="M20" s="35"/>
      <c r="N20" s="35">
        <f t="shared" si="0"/>
        <v>0</v>
      </c>
      <c r="O20" s="35">
        <f t="shared" si="1"/>
        <v>0</v>
      </c>
      <c r="P20" s="35"/>
      <c r="Q20" s="35"/>
      <c r="R20" s="35">
        <f t="shared" si="2"/>
        <v>0</v>
      </c>
      <c r="S20" s="35">
        <f t="shared" si="3"/>
        <v>0</v>
      </c>
      <c r="T20" s="35"/>
    </row>
    <row r="21" spans="1:20" ht="12.75">
      <c r="A21" s="35">
        <v>14</v>
      </c>
      <c r="B21" s="35"/>
      <c r="C21" s="35"/>
      <c r="D21" s="35"/>
      <c r="E21" s="35"/>
      <c r="F21" s="35"/>
      <c r="G21" s="35"/>
      <c r="H21" s="35">
        <f t="shared" si="4"/>
        <v>0</v>
      </c>
      <c r="I21" s="35">
        <f t="shared" si="5"/>
        <v>0</v>
      </c>
      <c r="J21" s="35"/>
      <c r="K21" s="35"/>
      <c r="L21" s="35"/>
      <c r="M21" s="35"/>
      <c r="N21" s="35">
        <f t="shared" si="0"/>
        <v>0</v>
      </c>
      <c r="O21" s="35">
        <f t="shared" si="1"/>
        <v>0</v>
      </c>
      <c r="P21" s="35"/>
      <c r="Q21" s="35"/>
      <c r="R21" s="35">
        <f t="shared" si="2"/>
        <v>0</v>
      </c>
      <c r="S21" s="35">
        <f t="shared" si="3"/>
        <v>0</v>
      </c>
      <c r="T21" s="35"/>
    </row>
    <row r="22" spans="1:20" ht="12.75">
      <c r="A22" s="35">
        <v>15</v>
      </c>
      <c r="B22" s="35"/>
      <c r="C22" s="35"/>
      <c r="D22" s="35"/>
      <c r="E22" s="35"/>
      <c r="F22" s="35"/>
      <c r="G22" s="35"/>
      <c r="H22" s="35">
        <f t="shared" si="4"/>
        <v>0</v>
      </c>
      <c r="I22" s="35">
        <f t="shared" si="5"/>
        <v>0</v>
      </c>
      <c r="J22" s="35"/>
      <c r="K22" s="35"/>
      <c r="L22" s="35"/>
      <c r="M22" s="35"/>
      <c r="N22" s="35">
        <f t="shared" si="0"/>
        <v>0</v>
      </c>
      <c r="O22" s="35">
        <f t="shared" si="1"/>
        <v>0</v>
      </c>
      <c r="P22" s="35"/>
      <c r="Q22" s="35"/>
      <c r="R22" s="35">
        <f t="shared" si="2"/>
        <v>0</v>
      </c>
      <c r="S22" s="35">
        <f t="shared" si="3"/>
        <v>0</v>
      </c>
      <c r="T22" s="35"/>
    </row>
    <row r="23" spans="1:20" ht="12.75">
      <c r="A23" s="35">
        <v>16</v>
      </c>
      <c r="B23" s="35"/>
      <c r="C23" s="35"/>
      <c r="D23" s="35"/>
      <c r="E23" s="35"/>
      <c r="F23" s="35"/>
      <c r="G23" s="35"/>
      <c r="H23" s="35">
        <f t="shared" si="4"/>
        <v>0</v>
      </c>
      <c r="I23" s="35">
        <f t="shared" si="5"/>
        <v>0</v>
      </c>
      <c r="J23" s="35"/>
      <c r="K23" s="35"/>
      <c r="L23" s="35"/>
      <c r="M23" s="35"/>
      <c r="N23" s="35">
        <f t="shared" si="0"/>
        <v>0</v>
      </c>
      <c r="O23" s="35">
        <f t="shared" si="1"/>
        <v>0</v>
      </c>
      <c r="P23" s="35"/>
      <c r="Q23" s="35"/>
      <c r="R23" s="35">
        <f t="shared" si="2"/>
        <v>0</v>
      </c>
      <c r="S23" s="35">
        <f t="shared" si="3"/>
        <v>0</v>
      </c>
      <c r="T23" s="35"/>
    </row>
    <row r="24" spans="1:20" ht="12.75">
      <c r="A24" s="35">
        <v>17</v>
      </c>
      <c r="B24" s="35"/>
      <c r="C24" s="35"/>
      <c r="D24" s="35"/>
      <c r="E24" s="35"/>
      <c r="F24" s="35"/>
      <c r="G24" s="35"/>
      <c r="H24" s="35">
        <f t="shared" si="4"/>
        <v>0</v>
      </c>
      <c r="I24" s="35">
        <f t="shared" si="5"/>
        <v>0</v>
      </c>
      <c r="J24" s="35"/>
      <c r="K24" s="35"/>
      <c r="L24" s="35"/>
      <c r="M24" s="35"/>
      <c r="N24" s="35">
        <f t="shared" si="0"/>
        <v>0</v>
      </c>
      <c r="O24" s="35">
        <f t="shared" si="1"/>
        <v>0</v>
      </c>
      <c r="P24" s="35"/>
      <c r="Q24" s="35"/>
      <c r="R24" s="35">
        <f t="shared" si="2"/>
        <v>0</v>
      </c>
      <c r="S24" s="35">
        <f t="shared" si="3"/>
        <v>0</v>
      </c>
      <c r="T24" s="35"/>
    </row>
    <row r="25" spans="1:20" ht="12.75">
      <c r="A25" s="35">
        <v>18</v>
      </c>
      <c r="B25" s="35"/>
      <c r="C25" s="35"/>
      <c r="D25" s="35"/>
      <c r="E25" s="35"/>
      <c r="F25" s="35"/>
      <c r="G25" s="35"/>
      <c r="H25" s="35">
        <f t="shared" si="4"/>
        <v>0</v>
      </c>
      <c r="I25" s="35">
        <f t="shared" si="5"/>
        <v>0</v>
      </c>
      <c r="J25" s="35"/>
      <c r="K25" s="35"/>
      <c r="L25" s="35"/>
      <c r="M25" s="35"/>
      <c r="N25" s="35">
        <f t="shared" si="0"/>
        <v>0</v>
      </c>
      <c r="O25" s="35">
        <f t="shared" si="1"/>
        <v>0</v>
      </c>
      <c r="P25" s="35"/>
      <c r="Q25" s="35"/>
      <c r="R25" s="35">
        <f t="shared" si="2"/>
        <v>0</v>
      </c>
      <c r="S25" s="35">
        <f t="shared" si="3"/>
        <v>0</v>
      </c>
      <c r="T25" s="35"/>
    </row>
    <row r="26" spans="1:20" ht="12.75">
      <c r="A26" s="35">
        <v>19</v>
      </c>
      <c r="B26" s="35"/>
      <c r="C26" s="35"/>
      <c r="D26" s="35"/>
      <c r="E26" s="35"/>
      <c r="F26" s="35"/>
      <c r="G26" s="35"/>
      <c r="H26" s="35">
        <f t="shared" si="4"/>
        <v>0</v>
      </c>
      <c r="I26" s="35">
        <f t="shared" si="5"/>
        <v>0</v>
      </c>
      <c r="J26" s="35"/>
      <c r="K26" s="35"/>
      <c r="L26" s="35"/>
      <c r="M26" s="35"/>
      <c r="N26" s="35">
        <f t="shared" si="0"/>
        <v>0</v>
      </c>
      <c r="O26" s="35">
        <f t="shared" si="1"/>
        <v>0</v>
      </c>
      <c r="P26" s="35"/>
      <c r="Q26" s="35"/>
      <c r="R26" s="35">
        <f t="shared" si="2"/>
        <v>0</v>
      </c>
      <c r="S26" s="35">
        <f t="shared" si="3"/>
        <v>0</v>
      </c>
      <c r="T26" s="35"/>
    </row>
    <row r="27" spans="1:20" ht="12.75">
      <c r="A27" s="35">
        <v>20</v>
      </c>
      <c r="B27" s="35"/>
      <c r="C27" s="35"/>
      <c r="D27" s="35"/>
      <c r="E27" s="35"/>
      <c r="F27" s="35"/>
      <c r="G27" s="35"/>
      <c r="H27" s="35">
        <f t="shared" si="4"/>
        <v>0</v>
      </c>
      <c r="I27" s="35">
        <f t="shared" si="5"/>
        <v>0</v>
      </c>
      <c r="J27" s="35"/>
      <c r="K27" s="35"/>
      <c r="L27" s="35"/>
      <c r="M27" s="35"/>
      <c r="N27" s="35">
        <f t="shared" si="0"/>
        <v>0</v>
      </c>
      <c r="O27" s="35">
        <f t="shared" si="1"/>
        <v>0</v>
      </c>
      <c r="P27" s="35"/>
      <c r="Q27" s="35"/>
      <c r="R27" s="35">
        <f t="shared" si="2"/>
        <v>0</v>
      </c>
      <c r="S27" s="35">
        <f t="shared" si="3"/>
        <v>0</v>
      </c>
      <c r="T27" s="35"/>
    </row>
    <row r="28" spans="1:20" ht="12.75">
      <c r="A28" s="35">
        <v>21</v>
      </c>
      <c r="B28" s="35"/>
      <c r="C28" s="35"/>
      <c r="D28" s="35"/>
      <c r="E28" s="35"/>
      <c r="F28" s="35"/>
      <c r="G28" s="35"/>
      <c r="H28" s="35">
        <f t="shared" si="4"/>
        <v>0</v>
      </c>
      <c r="I28" s="35">
        <f t="shared" si="5"/>
        <v>0</v>
      </c>
      <c r="J28" s="35"/>
      <c r="K28" s="35"/>
      <c r="L28" s="35"/>
      <c r="M28" s="35"/>
      <c r="N28" s="35">
        <f t="shared" si="0"/>
        <v>0</v>
      </c>
      <c r="O28" s="35">
        <f t="shared" si="1"/>
        <v>0</v>
      </c>
      <c r="P28" s="35"/>
      <c r="Q28" s="35"/>
      <c r="R28" s="35">
        <f t="shared" si="2"/>
        <v>0</v>
      </c>
      <c r="S28" s="35">
        <f t="shared" si="3"/>
        <v>0</v>
      </c>
      <c r="T28" s="35"/>
    </row>
    <row r="29" spans="1:20" ht="12.75">
      <c r="A29" s="35">
        <v>22</v>
      </c>
      <c r="B29" s="35"/>
      <c r="C29" s="35"/>
      <c r="D29" s="35"/>
      <c r="E29" s="35"/>
      <c r="F29" s="35"/>
      <c r="G29" s="35"/>
      <c r="H29" s="35">
        <f t="shared" si="4"/>
        <v>0</v>
      </c>
      <c r="I29" s="35">
        <f t="shared" si="5"/>
        <v>0</v>
      </c>
      <c r="J29" s="35"/>
      <c r="K29" s="35"/>
      <c r="L29" s="35"/>
      <c r="M29" s="35"/>
      <c r="N29" s="35">
        <f t="shared" si="0"/>
        <v>0</v>
      </c>
      <c r="O29" s="35">
        <f t="shared" si="1"/>
        <v>0</v>
      </c>
      <c r="P29" s="35"/>
      <c r="Q29" s="35"/>
      <c r="R29" s="35">
        <f t="shared" si="2"/>
        <v>0</v>
      </c>
      <c r="S29" s="35">
        <f t="shared" si="3"/>
        <v>0</v>
      </c>
      <c r="T29" s="35"/>
    </row>
    <row r="30" spans="1:20" ht="12.75">
      <c r="A30" s="35">
        <v>23</v>
      </c>
      <c r="B30" s="35"/>
      <c r="C30" s="35"/>
      <c r="D30" s="35"/>
      <c r="E30" s="35"/>
      <c r="F30" s="35"/>
      <c r="G30" s="35"/>
      <c r="H30" s="35">
        <f t="shared" si="4"/>
        <v>0</v>
      </c>
      <c r="I30" s="35">
        <f t="shared" si="5"/>
        <v>0</v>
      </c>
      <c r="J30" s="35"/>
      <c r="K30" s="35"/>
      <c r="L30" s="35"/>
      <c r="M30" s="35"/>
      <c r="N30" s="35">
        <f t="shared" si="0"/>
        <v>0</v>
      </c>
      <c r="O30" s="35">
        <f t="shared" si="1"/>
        <v>0</v>
      </c>
      <c r="P30" s="35"/>
      <c r="Q30" s="35"/>
      <c r="R30" s="35">
        <f t="shared" si="2"/>
        <v>0</v>
      </c>
      <c r="S30" s="35">
        <f t="shared" si="3"/>
        <v>0</v>
      </c>
      <c r="T30" s="35"/>
    </row>
    <row r="31" spans="1:20" ht="12.75">
      <c r="A31" s="35">
        <v>24</v>
      </c>
      <c r="B31" s="35"/>
      <c r="C31" s="35"/>
      <c r="D31" s="35"/>
      <c r="E31" s="35"/>
      <c r="F31" s="35"/>
      <c r="G31" s="35"/>
      <c r="H31" s="35">
        <f t="shared" si="4"/>
        <v>0</v>
      </c>
      <c r="I31" s="35">
        <f t="shared" si="5"/>
        <v>0</v>
      </c>
      <c r="J31" s="35"/>
      <c r="K31" s="35"/>
      <c r="L31" s="35"/>
      <c r="M31" s="35"/>
      <c r="N31" s="35">
        <f t="shared" si="0"/>
        <v>0</v>
      </c>
      <c r="O31" s="35">
        <f t="shared" si="1"/>
        <v>0</v>
      </c>
      <c r="P31" s="35"/>
      <c r="Q31" s="35"/>
      <c r="R31" s="35">
        <f t="shared" si="2"/>
        <v>0</v>
      </c>
      <c r="S31" s="35">
        <f t="shared" si="3"/>
        <v>0</v>
      </c>
      <c r="T31" s="35"/>
    </row>
    <row r="32" spans="1:20" ht="12.75">
      <c r="A32" s="35">
        <v>25</v>
      </c>
      <c r="B32" s="35"/>
      <c r="C32" s="35"/>
      <c r="D32" s="35"/>
      <c r="E32" s="35"/>
      <c r="F32" s="35"/>
      <c r="G32" s="35"/>
      <c r="H32" s="35">
        <f t="shared" si="4"/>
        <v>0</v>
      </c>
      <c r="I32" s="35">
        <f t="shared" si="5"/>
        <v>0</v>
      </c>
      <c r="J32" s="35"/>
      <c r="K32" s="35"/>
      <c r="L32" s="35"/>
      <c r="M32" s="35"/>
      <c r="N32" s="35">
        <f t="shared" si="0"/>
        <v>0</v>
      </c>
      <c r="O32" s="35">
        <f t="shared" si="1"/>
        <v>0</v>
      </c>
      <c r="P32" s="35"/>
      <c r="Q32" s="35"/>
      <c r="R32" s="35">
        <f t="shared" si="2"/>
        <v>0</v>
      </c>
      <c r="S32" s="35">
        <f t="shared" si="3"/>
        <v>0</v>
      </c>
      <c r="T32" s="35"/>
    </row>
    <row r="33" spans="1:20" ht="12.75">
      <c r="A33" s="35">
        <v>26</v>
      </c>
      <c r="B33" s="35"/>
      <c r="C33" s="35"/>
      <c r="D33" s="35"/>
      <c r="E33" s="35"/>
      <c r="F33" s="35"/>
      <c r="G33" s="35"/>
      <c r="H33" s="35">
        <f t="shared" si="4"/>
        <v>0</v>
      </c>
      <c r="I33" s="35">
        <f t="shared" si="5"/>
        <v>0</v>
      </c>
      <c r="J33" s="35"/>
      <c r="K33" s="35"/>
      <c r="L33" s="35"/>
      <c r="M33" s="35"/>
      <c r="N33" s="35">
        <f t="shared" si="0"/>
        <v>0</v>
      </c>
      <c r="O33" s="35">
        <f t="shared" si="1"/>
        <v>0</v>
      </c>
      <c r="P33" s="35"/>
      <c r="Q33" s="35"/>
      <c r="R33" s="35">
        <f t="shared" si="2"/>
        <v>0</v>
      </c>
      <c r="S33" s="35">
        <f t="shared" si="3"/>
        <v>0</v>
      </c>
      <c r="T33" s="35"/>
    </row>
    <row r="34" spans="1:20" ht="12.75">
      <c r="A34" s="35">
        <v>27</v>
      </c>
      <c r="B34" s="35"/>
      <c r="C34" s="35"/>
      <c r="D34" s="35"/>
      <c r="E34" s="35"/>
      <c r="F34" s="35"/>
      <c r="G34" s="35"/>
      <c r="H34" s="35">
        <f t="shared" si="4"/>
        <v>0</v>
      </c>
      <c r="I34" s="35">
        <f t="shared" si="5"/>
        <v>0</v>
      </c>
      <c r="J34" s="35"/>
      <c r="K34" s="35"/>
      <c r="L34" s="35"/>
      <c r="M34" s="35"/>
      <c r="N34" s="35">
        <f t="shared" si="0"/>
        <v>0</v>
      </c>
      <c r="O34" s="35">
        <f t="shared" si="1"/>
        <v>0</v>
      </c>
      <c r="P34" s="35"/>
      <c r="Q34" s="35"/>
      <c r="R34" s="35">
        <f t="shared" si="2"/>
        <v>0</v>
      </c>
      <c r="S34" s="35">
        <f t="shared" si="3"/>
        <v>0</v>
      </c>
      <c r="T34" s="35"/>
    </row>
    <row r="35" spans="1:20" ht="12.75">
      <c r="A35" s="35">
        <v>28</v>
      </c>
      <c r="B35" s="35"/>
      <c r="C35" s="35"/>
      <c r="D35" s="35"/>
      <c r="E35" s="35"/>
      <c r="F35" s="35"/>
      <c r="G35" s="35"/>
      <c r="H35" s="35">
        <f t="shared" si="4"/>
        <v>0</v>
      </c>
      <c r="I35" s="35">
        <f t="shared" si="5"/>
        <v>0</v>
      </c>
      <c r="J35" s="35"/>
      <c r="K35" s="35"/>
      <c r="L35" s="35"/>
      <c r="M35" s="35"/>
      <c r="N35" s="35">
        <f t="shared" si="0"/>
        <v>0</v>
      </c>
      <c r="O35" s="35">
        <f t="shared" si="1"/>
        <v>0</v>
      </c>
      <c r="P35" s="35"/>
      <c r="Q35" s="35"/>
      <c r="R35" s="35">
        <f t="shared" si="2"/>
        <v>0</v>
      </c>
      <c r="S35" s="35">
        <f t="shared" si="3"/>
        <v>0</v>
      </c>
      <c r="T35" s="35"/>
    </row>
    <row r="36" spans="1:20" ht="12.75">
      <c r="A36" s="35">
        <v>29</v>
      </c>
      <c r="B36" s="35"/>
      <c r="C36" s="35"/>
      <c r="D36" s="35"/>
      <c r="E36" s="35"/>
      <c r="F36" s="35"/>
      <c r="G36" s="35"/>
      <c r="H36" s="35">
        <f t="shared" si="4"/>
        <v>0</v>
      </c>
      <c r="I36" s="35">
        <f t="shared" si="5"/>
        <v>0</v>
      </c>
      <c r="J36" s="35"/>
      <c r="K36" s="35"/>
      <c r="L36" s="35"/>
      <c r="M36" s="35"/>
      <c r="N36" s="35">
        <f t="shared" si="0"/>
        <v>0</v>
      </c>
      <c r="O36" s="35">
        <f t="shared" si="1"/>
        <v>0</v>
      </c>
      <c r="P36" s="35"/>
      <c r="Q36" s="35"/>
      <c r="R36" s="35">
        <f t="shared" si="2"/>
        <v>0</v>
      </c>
      <c r="S36" s="35">
        <f t="shared" si="3"/>
        <v>0</v>
      </c>
      <c r="T36" s="35"/>
    </row>
    <row r="37" spans="1:20" ht="12.75">
      <c r="A37" s="35">
        <v>30</v>
      </c>
      <c r="B37" s="35"/>
      <c r="C37" s="35"/>
      <c r="D37" s="35"/>
      <c r="E37" s="35"/>
      <c r="F37" s="35"/>
      <c r="G37" s="35"/>
      <c r="H37" s="35">
        <f t="shared" si="4"/>
        <v>0</v>
      </c>
      <c r="I37" s="35">
        <f t="shared" si="5"/>
        <v>0</v>
      </c>
      <c r="J37" s="35"/>
      <c r="K37" s="35"/>
      <c r="L37" s="35"/>
      <c r="M37" s="35"/>
      <c r="N37" s="35">
        <f t="shared" si="0"/>
        <v>0</v>
      </c>
      <c r="O37" s="35">
        <f t="shared" si="1"/>
        <v>0</v>
      </c>
      <c r="P37" s="35"/>
      <c r="Q37" s="35"/>
      <c r="R37" s="35">
        <f t="shared" si="2"/>
        <v>0</v>
      </c>
      <c r="S37" s="35">
        <f t="shared" si="3"/>
        <v>0</v>
      </c>
      <c r="T37" s="35"/>
    </row>
    <row r="38" spans="1:20" ht="12.75">
      <c r="A38" s="35">
        <v>31</v>
      </c>
      <c r="B38" s="35"/>
      <c r="C38" s="35"/>
      <c r="D38" s="35"/>
      <c r="E38" s="35"/>
      <c r="F38" s="35"/>
      <c r="G38" s="35"/>
      <c r="H38" s="35">
        <f t="shared" si="4"/>
        <v>0</v>
      </c>
      <c r="I38" s="35">
        <f t="shared" si="5"/>
        <v>0</v>
      </c>
      <c r="J38" s="35"/>
      <c r="K38" s="35"/>
      <c r="L38" s="35"/>
      <c r="M38" s="35"/>
      <c r="N38" s="35">
        <f t="shared" si="0"/>
        <v>0</v>
      </c>
      <c r="O38" s="35">
        <f t="shared" si="1"/>
        <v>0</v>
      </c>
      <c r="P38" s="35"/>
      <c r="Q38" s="35"/>
      <c r="R38" s="35">
        <f t="shared" si="2"/>
        <v>0</v>
      </c>
      <c r="S38" s="35">
        <f t="shared" si="3"/>
        <v>0</v>
      </c>
      <c r="T38" s="35"/>
    </row>
    <row r="39" spans="1:20" ht="12.75">
      <c r="A39" s="35">
        <v>32</v>
      </c>
      <c r="B39" s="35"/>
      <c r="C39" s="35"/>
      <c r="D39" s="35"/>
      <c r="E39" s="35"/>
      <c r="F39" s="35"/>
      <c r="G39" s="35"/>
      <c r="H39" s="35">
        <f t="shared" si="4"/>
        <v>0</v>
      </c>
      <c r="I39" s="35">
        <f t="shared" si="5"/>
        <v>0</v>
      </c>
      <c r="J39" s="35"/>
      <c r="K39" s="35"/>
      <c r="L39" s="35"/>
      <c r="M39" s="35"/>
      <c r="N39" s="35">
        <f t="shared" si="0"/>
        <v>0</v>
      </c>
      <c r="O39" s="35">
        <f t="shared" si="1"/>
        <v>0</v>
      </c>
      <c r="P39" s="35"/>
      <c r="Q39" s="35"/>
      <c r="R39" s="35">
        <f t="shared" si="2"/>
        <v>0</v>
      </c>
      <c r="S39" s="35">
        <f t="shared" si="3"/>
        <v>0</v>
      </c>
      <c r="T39" s="35"/>
    </row>
  </sheetData>
  <sheetProtection/>
  <mergeCells count="3">
    <mergeCell ref="L1:R1"/>
    <mergeCell ref="C2:E2"/>
    <mergeCell ref="R7:S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T40"/>
  <sheetViews>
    <sheetView zoomScalePageLayoutView="0" workbookViewId="0" topLeftCell="A1">
      <selection activeCell="L11" sqref="L11"/>
    </sheetView>
  </sheetViews>
  <sheetFormatPr defaultColWidth="9.140625" defaultRowHeight="12.75"/>
  <cols>
    <col min="1" max="1" width="3.421875" style="0" customWidth="1"/>
    <col min="2" max="2" width="22.57421875" style="0" customWidth="1"/>
    <col min="3" max="3" width="0.71875" style="0" customWidth="1"/>
    <col min="4" max="4" width="11.00390625" style="0" customWidth="1"/>
    <col min="5" max="5" width="10.421875" style="0" customWidth="1"/>
    <col min="7" max="7" width="6.8515625" style="0" customWidth="1"/>
    <col min="8" max="8" width="6.57421875" style="0" customWidth="1"/>
    <col min="9" max="9" width="7.28125" style="0" customWidth="1"/>
    <col min="10" max="10" width="4.00390625" style="0" customWidth="1"/>
    <col min="11" max="11" width="0.42578125" style="0" customWidth="1"/>
    <col min="12" max="12" width="6.8515625" style="0" customWidth="1"/>
    <col min="13" max="14" width="6.421875" style="0" customWidth="1"/>
    <col min="15" max="15" width="7.00390625" style="0" customWidth="1"/>
    <col min="16" max="16" width="3.421875" style="0" customWidth="1"/>
    <col min="17" max="17" width="0.5625" style="0" customWidth="1"/>
    <col min="18" max="18" width="6.8515625" style="0" customWidth="1"/>
    <col min="19" max="19" width="8.00390625" style="0" customWidth="1"/>
    <col min="20" max="20" width="4.57421875" style="0" customWidth="1"/>
  </cols>
  <sheetData>
    <row r="1" spans="1:20" ht="20.25">
      <c r="A1" s="1" t="s">
        <v>0</v>
      </c>
      <c r="B1" s="2">
        <v>40615</v>
      </c>
      <c r="C1" s="3" t="s">
        <v>1</v>
      </c>
      <c r="D1" s="4"/>
      <c r="E1" s="5"/>
      <c r="F1" s="5"/>
      <c r="G1" s="5"/>
      <c r="H1" s="4"/>
      <c r="I1" s="4"/>
      <c r="J1" s="6"/>
      <c r="K1" s="7"/>
      <c r="L1" s="39" t="s">
        <v>27</v>
      </c>
      <c r="M1" s="40"/>
      <c r="N1" s="40"/>
      <c r="O1" s="40"/>
      <c r="P1" s="40"/>
      <c r="Q1" s="40"/>
      <c r="R1" s="41"/>
      <c r="S1" s="8"/>
      <c r="T1" s="4"/>
    </row>
    <row r="2" spans="1:20" ht="15.75">
      <c r="A2" s="9" t="s">
        <v>2</v>
      </c>
      <c r="B2" s="8"/>
      <c r="C2" s="42" t="s">
        <v>26</v>
      </c>
      <c r="D2" s="43"/>
      <c r="E2" s="44"/>
      <c r="F2" s="8"/>
      <c r="G2" s="10"/>
      <c r="H2" s="10"/>
      <c r="I2" s="11" t="s">
        <v>3</v>
      </c>
      <c r="J2" s="10"/>
      <c r="K2" s="12"/>
      <c r="L2" s="10"/>
      <c r="M2" s="10"/>
      <c r="N2" s="10"/>
      <c r="O2" s="13"/>
      <c r="P2" s="14"/>
      <c r="Q2" s="14"/>
      <c r="R2" s="14"/>
      <c r="S2" s="5"/>
      <c r="T2" s="10"/>
    </row>
    <row r="3" spans="1:20" ht="18">
      <c r="A3" s="8"/>
      <c r="B3" s="8"/>
      <c r="C3" s="8"/>
      <c r="D3" s="8"/>
      <c r="E3" s="8"/>
      <c r="F3" s="8"/>
      <c r="G3" s="15" t="s">
        <v>4</v>
      </c>
      <c r="H3" s="8"/>
      <c r="I3" s="8"/>
      <c r="J3" s="10"/>
      <c r="K3" s="12"/>
      <c r="L3" s="8"/>
      <c r="M3" s="15" t="s">
        <v>5</v>
      </c>
      <c r="N3" s="8"/>
      <c r="O3" s="8"/>
      <c r="P3" s="10"/>
      <c r="Q3" s="10"/>
      <c r="R3" s="10"/>
      <c r="S3" s="10"/>
      <c r="T3" s="10"/>
    </row>
    <row r="4" spans="1:20" ht="14.25">
      <c r="A4" s="10"/>
      <c r="B4" s="8"/>
      <c r="C4" s="8"/>
      <c r="D4" s="8"/>
      <c r="E4" s="8"/>
      <c r="F4" s="16" t="s">
        <v>6</v>
      </c>
      <c r="G4" s="10"/>
      <c r="H4" s="10"/>
      <c r="I4" s="17">
        <v>118</v>
      </c>
      <c r="J4" s="10"/>
      <c r="K4" s="12"/>
      <c r="L4" s="16" t="s">
        <v>6</v>
      </c>
      <c r="M4" s="10"/>
      <c r="N4" s="10"/>
      <c r="O4" s="17"/>
      <c r="P4" s="10"/>
      <c r="Q4" s="10"/>
      <c r="R4" s="10"/>
      <c r="S4" s="10"/>
      <c r="T4" s="10"/>
    </row>
    <row r="5" spans="1:20" ht="14.25">
      <c r="A5" s="10"/>
      <c r="B5" s="18" t="s">
        <v>7</v>
      </c>
      <c r="C5" s="37"/>
      <c r="D5" s="36">
        <f>MAX(A9:A42)</f>
        <v>32</v>
      </c>
      <c r="E5" s="8"/>
      <c r="F5" s="16" t="s">
        <v>8</v>
      </c>
      <c r="G5" s="10"/>
      <c r="H5" s="10"/>
      <c r="I5" s="19">
        <f>I4/I6</f>
        <v>3.189189189189189</v>
      </c>
      <c r="J5" s="10"/>
      <c r="K5" s="12"/>
      <c r="L5" s="16" t="s">
        <v>8</v>
      </c>
      <c r="M5" s="10"/>
      <c r="N5" s="10"/>
      <c r="O5" s="19" t="e">
        <f>O4/O6</f>
        <v>#DIV/0!</v>
      </c>
      <c r="P5" s="10"/>
      <c r="Q5" s="10"/>
      <c r="R5" s="10"/>
      <c r="S5" s="10"/>
      <c r="T5" s="10"/>
    </row>
    <row r="6" spans="1:20" ht="14.25">
      <c r="A6" s="10"/>
      <c r="B6" s="8"/>
      <c r="C6" s="8"/>
      <c r="D6" s="8"/>
      <c r="E6" s="8"/>
      <c r="F6" s="20" t="s">
        <v>9</v>
      </c>
      <c r="G6" s="8"/>
      <c r="H6" s="10"/>
      <c r="I6" s="21">
        <v>37</v>
      </c>
      <c r="J6" s="10"/>
      <c r="K6" s="12"/>
      <c r="L6" s="20" t="s">
        <v>9</v>
      </c>
      <c r="M6" s="10"/>
      <c r="N6" s="10"/>
      <c r="O6" s="21"/>
      <c r="P6" s="10"/>
      <c r="Q6" s="10"/>
      <c r="R6" s="10"/>
      <c r="S6" s="10"/>
      <c r="T6" s="10"/>
    </row>
    <row r="7" spans="1:20" ht="16.5">
      <c r="A7" s="8"/>
      <c r="B7" s="22" t="s">
        <v>10</v>
      </c>
      <c r="C7" s="8"/>
      <c r="D7" s="8"/>
      <c r="E7" s="8"/>
      <c r="F7" s="9" t="s">
        <v>11</v>
      </c>
      <c r="G7" s="8"/>
      <c r="H7" s="8"/>
      <c r="I7" s="23">
        <v>60</v>
      </c>
      <c r="J7" s="10"/>
      <c r="K7" s="12"/>
      <c r="L7" s="9" t="s">
        <v>11</v>
      </c>
      <c r="M7" s="8"/>
      <c r="N7" s="10"/>
      <c r="O7" s="17"/>
      <c r="P7" s="10"/>
      <c r="Q7" s="10"/>
      <c r="R7" s="45" t="s">
        <v>12</v>
      </c>
      <c r="S7" s="45"/>
      <c r="T7" s="24" t="s">
        <v>13</v>
      </c>
    </row>
    <row r="8" spans="1:20" ht="75.75">
      <c r="A8" s="25" t="s">
        <v>14</v>
      </c>
      <c r="B8" s="26" t="s">
        <v>15</v>
      </c>
      <c r="C8" s="25"/>
      <c r="D8" s="26" t="s">
        <v>16</v>
      </c>
      <c r="E8" s="27" t="s">
        <v>17</v>
      </c>
      <c r="F8" s="28" t="s">
        <v>18</v>
      </c>
      <c r="G8" s="29" t="s">
        <v>19</v>
      </c>
      <c r="H8" s="28" t="s">
        <v>20</v>
      </c>
      <c r="I8" s="30" t="s">
        <v>21</v>
      </c>
      <c r="J8" s="31" t="s">
        <v>22</v>
      </c>
      <c r="K8" s="32"/>
      <c r="L8" s="28" t="s">
        <v>18</v>
      </c>
      <c r="M8" s="29" t="s">
        <v>19</v>
      </c>
      <c r="N8" s="28" t="s">
        <v>20</v>
      </c>
      <c r="O8" s="30" t="s">
        <v>21</v>
      </c>
      <c r="P8" s="31" t="s">
        <v>22</v>
      </c>
      <c r="Q8" s="33"/>
      <c r="R8" s="34" t="s">
        <v>23</v>
      </c>
      <c r="S8" s="34" t="s">
        <v>24</v>
      </c>
      <c r="T8" s="25" t="s">
        <v>25</v>
      </c>
    </row>
    <row r="9" spans="1:20" ht="12.75">
      <c r="A9" s="35">
        <v>1</v>
      </c>
      <c r="B9" s="35" t="s">
        <v>99</v>
      </c>
      <c r="C9" s="35"/>
      <c r="D9" s="35" t="s">
        <v>34</v>
      </c>
      <c r="E9" s="35" t="s">
        <v>100</v>
      </c>
      <c r="F9" s="35">
        <v>0</v>
      </c>
      <c r="G9" s="35">
        <v>30.31</v>
      </c>
      <c r="H9" s="35">
        <f>IF((G9-$I$6)&gt;0,G9-$I$6,0)</f>
        <v>0</v>
      </c>
      <c r="I9" s="35">
        <f>H9+F9</f>
        <v>0</v>
      </c>
      <c r="J9" s="35">
        <v>1</v>
      </c>
      <c r="K9" s="35"/>
      <c r="L9" s="35"/>
      <c r="M9" s="35"/>
      <c r="N9" s="35">
        <f aca="true" t="shared" si="0" ref="N9:N40">IF((M9-$O$6)&gt;0,M9-$O$6,0)</f>
        <v>0</v>
      </c>
      <c r="O9" s="35">
        <f aca="true" t="shared" si="1" ref="O9:O40">N9+L9</f>
        <v>0</v>
      </c>
      <c r="P9" s="35"/>
      <c r="Q9" s="35"/>
      <c r="R9" s="35">
        <f aca="true" t="shared" si="2" ref="R9:R40">O9+I9</f>
        <v>0</v>
      </c>
      <c r="S9" s="35">
        <f aca="true" t="shared" si="3" ref="S9:S40">M9+G9</f>
        <v>30.31</v>
      </c>
      <c r="T9" s="38"/>
    </row>
    <row r="10" spans="1:20" ht="12.75">
      <c r="A10" s="35">
        <v>2</v>
      </c>
      <c r="B10" s="35" t="s">
        <v>91</v>
      </c>
      <c r="C10" s="35"/>
      <c r="D10" s="35" t="s">
        <v>92</v>
      </c>
      <c r="E10" s="35" t="s">
        <v>93</v>
      </c>
      <c r="F10" s="35">
        <v>0</v>
      </c>
      <c r="G10" s="35">
        <v>31.31</v>
      </c>
      <c r="H10" s="35">
        <f>IF((G10-$I$6)&gt;0,G10-$I$6,0)</f>
        <v>0</v>
      </c>
      <c r="I10" s="35">
        <f>H10+F10</f>
        <v>0</v>
      </c>
      <c r="J10" s="35">
        <v>2</v>
      </c>
      <c r="K10" s="35"/>
      <c r="L10" s="35"/>
      <c r="M10" s="35"/>
      <c r="N10" s="35">
        <f t="shared" si="0"/>
        <v>0</v>
      </c>
      <c r="O10" s="35">
        <f t="shared" si="1"/>
        <v>0</v>
      </c>
      <c r="P10" s="35"/>
      <c r="Q10" s="35"/>
      <c r="R10" s="35">
        <f t="shared" si="2"/>
        <v>0</v>
      </c>
      <c r="S10" s="35">
        <f t="shared" si="3"/>
        <v>31.31</v>
      </c>
      <c r="T10" s="38"/>
    </row>
    <row r="11" spans="1:20" ht="12.75">
      <c r="A11" s="35">
        <v>3</v>
      </c>
      <c r="B11" s="35" t="s">
        <v>82</v>
      </c>
      <c r="C11" s="35"/>
      <c r="D11" s="35" t="s">
        <v>37</v>
      </c>
      <c r="E11" s="35" t="s">
        <v>84</v>
      </c>
      <c r="F11" s="35">
        <v>0</v>
      </c>
      <c r="G11" s="35">
        <v>31.86</v>
      </c>
      <c r="H11" s="35">
        <f>IF((G11-$I$6)&gt;0,G11-$I$6,0)</f>
        <v>0</v>
      </c>
      <c r="I11" s="35">
        <f>H11+F11</f>
        <v>0</v>
      </c>
      <c r="J11" s="35">
        <v>3</v>
      </c>
      <c r="K11" s="35"/>
      <c r="L11" s="35"/>
      <c r="M11" s="35"/>
      <c r="N11" s="35">
        <f t="shared" si="0"/>
        <v>0</v>
      </c>
      <c r="O11" s="35">
        <f t="shared" si="1"/>
        <v>0</v>
      </c>
      <c r="P11" s="35"/>
      <c r="Q11" s="35"/>
      <c r="R11" s="35">
        <f t="shared" si="2"/>
        <v>0</v>
      </c>
      <c r="S11" s="35">
        <f t="shared" si="3"/>
        <v>31.86</v>
      </c>
      <c r="T11" s="38"/>
    </row>
    <row r="12" spans="1:20" ht="12.75">
      <c r="A12" s="35">
        <v>4</v>
      </c>
      <c r="B12" s="35" t="s">
        <v>61</v>
      </c>
      <c r="C12" s="35"/>
      <c r="D12" s="35" t="s">
        <v>37</v>
      </c>
      <c r="E12" s="35" t="s">
        <v>62</v>
      </c>
      <c r="F12" s="35">
        <v>5</v>
      </c>
      <c r="G12" s="35">
        <v>27.88</v>
      </c>
      <c r="H12" s="35">
        <f>IF((G12-$I$6)&gt;0,G12-$I$6,0)</f>
        <v>0</v>
      </c>
      <c r="I12" s="35">
        <f>H12+F12</f>
        <v>5</v>
      </c>
      <c r="J12" s="35">
        <v>4</v>
      </c>
      <c r="K12" s="35"/>
      <c r="L12" s="35"/>
      <c r="M12" s="35"/>
      <c r="N12" s="35">
        <f t="shared" si="0"/>
        <v>0</v>
      </c>
      <c r="O12" s="35">
        <f t="shared" si="1"/>
        <v>0</v>
      </c>
      <c r="P12" s="35"/>
      <c r="Q12" s="35"/>
      <c r="R12" s="35">
        <f t="shared" si="2"/>
        <v>5</v>
      </c>
      <c r="S12" s="35">
        <f t="shared" si="3"/>
        <v>27.88</v>
      </c>
      <c r="T12" s="35"/>
    </row>
    <row r="13" spans="1:20" ht="12.75">
      <c r="A13" s="35">
        <v>5</v>
      </c>
      <c r="B13" s="35" t="s">
        <v>36</v>
      </c>
      <c r="C13" s="35"/>
      <c r="D13" s="35" t="s">
        <v>37</v>
      </c>
      <c r="E13" s="35" t="s">
        <v>38</v>
      </c>
      <c r="F13" s="35">
        <v>10</v>
      </c>
      <c r="G13" s="35">
        <v>24.59</v>
      </c>
      <c r="H13" s="35">
        <f>IF((G13-$I$6)&gt;0,G13-$I$6,0)</f>
        <v>0</v>
      </c>
      <c r="I13" s="35">
        <f>H13+F13</f>
        <v>10</v>
      </c>
      <c r="J13" s="35">
        <v>5</v>
      </c>
      <c r="K13" s="35"/>
      <c r="L13" s="35"/>
      <c r="M13" s="35"/>
      <c r="N13" s="35">
        <f t="shared" si="0"/>
        <v>0</v>
      </c>
      <c r="O13" s="35">
        <f t="shared" si="1"/>
        <v>0</v>
      </c>
      <c r="P13" s="35"/>
      <c r="Q13" s="35"/>
      <c r="R13" s="35">
        <f t="shared" si="2"/>
        <v>10</v>
      </c>
      <c r="S13" s="35">
        <f t="shared" si="3"/>
        <v>24.59</v>
      </c>
      <c r="T13" s="35"/>
    </row>
    <row r="14" spans="1:20" ht="12.75">
      <c r="A14" s="35">
        <v>6</v>
      </c>
      <c r="B14" s="35" t="s">
        <v>45</v>
      </c>
      <c r="C14" s="35"/>
      <c r="D14" s="35" t="s">
        <v>46</v>
      </c>
      <c r="E14" s="35" t="s">
        <v>47</v>
      </c>
      <c r="F14" s="35">
        <v>10</v>
      </c>
      <c r="G14" s="35">
        <v>37.08</v>
      </c>
      <c r="H14" s="35">
        <f>IF((G14-$I$6)&gt;0,G14-$I$6,0)</f>
        <v>0.0799999999999983</v>
      </c>
      <c r="I14" s="35">
        <f>H14+F14</f>
        <v>10.079999999999998</v>
      </c>
      <c r="J14" s="35">
        <v>6</v>
      </c>
      <c r="K14" s="35"/>
      <c r="L14" s="35"/>
      <c r="M14" s="35"/>
      <c r="N14" s="35">
        <f t="shared" si="0"/>
        <v>0</v>
      </c>
      <c r="O14" s="35">
        <f t="shared" si="1"/>
        <v>0</v>
      </c>
      <c r="P14" s="35"/>
      <c r="Q14" s="35"/>
      <c r="R14" s="35">
        <f t="shared" si="2"/>
        <v>10.079999999999998</v>
      </c>
      <c r="S14" s="35">
        <f t="shared" si="3"/>
        <v>37.08</v>
      </c>
      <c r="T14" s="35"/>
    </row>
    <row r="15" spans="1:20" ht="12.75">
      <c r="A15" s="35">
        <v>7</v>
      </c>
      <c r="B15" s="35" t="s">
        <v>28</v>
      </c>
      <c r="C15" s="35"/>
      <c r="D15" s="35" t="s">
        <v>29</v>
      </c>
      <c r="E15" s="35" t="s">
        <v>30</v>
      </c>
      <c r="F15" s="35">
        <v>15</v>
      </c>
      <c r="G15" s="35">
        <v>35.45</v>
      </c>
      <c r="H15" s="35">
        <f>IF((G15-$I$6)&gt;0,G15-$I$6,0)</f>
        <v>0</v>
      </c>
      <c r="I15" s="35">
        <f>H15+F15</f>
        <v>15</v>
      </c>
      <c r="J15" s="35">
        <v>7</v>
      </c>
      <c r="K15" s="35"/>
      <c r="L15" s="35"/>
      <c r="M15" s="35"/>
      <c r="N15" s="35">
        <f t="shared" si="0"/>
        <v>0</v>
      </c>
      <c r="O15" s="35">
        <f t="shared" si="1"/>
        <v>0</v>
      </c>
      <c r="P15" s="35"/>
      <c r="Q15" s="35"/>
      <c r="R15" s="35">
        <f t="shared" si="2"/>
        <v>15</v>
      </c>
      <c r="S15" s="35">
        <f t="shared" si="3"/>
        <v>35.45</v>
      </c>
      <c r="T15" s="35"/>
    </row>
    <row r="16" spans="1:20" ht="12.75">
      <c r="A16" s="35">
        <v>8</v>
      </c>
      <c r="B16" s="35" t="s">
        <v>50</v>
      </c>
      <c r="C16" s="35"/>
      <c r="D16" s="35" t="s">
        <v>48</v>
      </c>
      <c r="E16" s="35" t="s">
        <v>49</v>
      </c>
      <c r="F16" s="35">
        <v>100</v>
      </c>
      <c r="G16" s="35"/>
      <c r="H16" s="35">
        <f>IF((G16-$I$6)&gt;0,G16-$I$6,0)</f>
        <v>0</v>
      </c>
      <c r="I16" s="35">
        <f>H16+F16</f>
        <v>100</v>
      </c>
      <c r="J16" s="35"/>
      <c r="K16" s="35"/>
      <c r="L16" s="35"/>
      <c r="M16" s="35"/>
      <c r="N16" s="35">
        <f t="shared" si="0"/>
        <v>0</v>
      </c>
      <c r="O16" s="35">
        <f t="shared" si="1"/>
        <v>0</v>
      </c>
      <c r="P16" s="35"/>
      <c r="Q16" s="35"/>
      <c r="R16" s="35">
        <f t="shared" si="2"/>
        <v>100</v>
      </c>
      <c r="S16" s="35">
        <f t="shared" si="3"/>
        <v>0</v>
      </c>
      <c r="T16" s="35"/>
    </row>
    <row r="17" spans="1:20" ht="12.75">
      <c r="A17" s="35">
        <v>9</v>
      </c>
      <c r="B17" s="35" t="s">
        <v>82</v>
      </c>
      <c r="C17" s="35"/>
      <c r="D17" s="35" t="s">
        <v>37</v>
      </c>
      <c r="E17" s="35" t="s">
        <v>83</v>
      </c>
      <c r="F17" s="35">
        <v>100</v>
      </c>
      <c r="G17" s="35"/>
      <c r="H17" s="35">
        <f>IF((G17-$I$6)&gt;0,G17-$I$6,0)</f>
        <v>0</v>
      </c>
      <c r="I17" s="35">
        <f>H17+F17</f>
        <v>100</v>
      </c>
      <c r="J17" s="35"/>
      <c r="K17" s="35"/>
      <c r="L17" s="35"/>
      <c r="M17" s="35"/>
      <c r="N17" s="35">
        <f t="shared" si="0"/>
        <v>0</v>
      </c>
      <c r="O17" s="35">
        <f t="shared" si="1"/>
        <v>0</v>
      </c>
      <c r="P17" s="35"/>
      <c r="Q17" s="35"/>
      <c r="R17" s="35">
        <f t="shared" si="2"/>
        <v>100</v>
      </c>
      <c r="S17" s="35">
        <f t="shared" si="3"/>
        <v>0</v>
      </c>
      <c r="T17" s="35"/>
    </row>
    <row r="18" spans="1:20" ht="12.75">
      <c r="A18" s="35">
        <v>10</v>
      </c>
      <c r="B18" s="35" t="s">
        <v>68</v>
      </c>
      <c r="C18" s="35"/>
      <c r="D18" s="35" t="s">
        <v>48</v>
      </c>
      <c r="E18" s="35" t="s">
        <v>71</v>
      </c>
      <c r="F18" s="35">
        <v>100</v>
      </c>
      <c r="G18" s="35"/>
      <c r="H18" s="35">
        <f>IF((G18-$I$6)&gt;0,G18-$I$6,0)</f>
        <v>0</v>
      </c>
      <c r="I18" s="35">
        <f>H18+F18</f>
        <v>100</v>
      </c>
      <c r="J18" s="35"/>
      <c r="K18" s="35"/>
      <c r="L18" s="35"/>
      <c r="M18" s="35"/>
      <c r="N18" s="35">
        <f t="shared" si="0"/>
        <v>0</v>
      </c>
      <c r="O18" s="35">
        <f t="shared" si="1"/>
        <v>0</v>
      </c>
      <c r="P18" s="35"/>
      <c r="Q18" s="35"/>
      <c r="R18" s="35">
        <f t="shared" si="2"/>
        <v>100</v>
      </c>
      <c r="S18" s="35">
        <f t="shared" si="3"/>
        <v>0</v>
      </c>
      <c r="T18" s="35"/>
    </row>
    <row r="19" spans="1:20" ht="12.75">
      <c r="A19" s="35">
        <v>11</v>
      </c>
      <c r="B19" s="35" t="s">
        <v>72</v>
      </c>
      <c r="C19" s="35"/>
      <c r="D19" s="35" t="s">
        <v>73</v>
      </c>
      <c r="E19" s="35" t="s">
        <v>74</v>
      </c>
      <c r="F19" s="35">
        <v>100</v>
      </c>
      <c r="G19" s="35"/>
      <c r="H19" s="35">
        <f>IF((G19-$I$6)&gt;0,G19-$I$6,0)</f>
        <v>0</v>
      </c>
      <c r="I19" s="35">
        <f>H19+F19</f>
        <v>100</v>
      </c>
      <c r="J19" s="35"/>
      <c r="K19" s="35"/>
      <c r="L19" s="35"/>
      <c r="M19" s="35"/>
      <c r="N19" s="35">
        <f t="shared" si="0"/>
        <v>0</v>
      </c>
      <c r="O19" s="35">
        <f t="shared" si="1"/>
        <v>0</v>
      </c>
      <c r="P19" s="35"/>
      <c r="Q19" s="35"/>
      <c r="R19" s="35">
        <f t="shared" si="2"/>
        <v>100</v>
      </c>
      <c r="S19" s="35">
        <f t="shared" si="3"/>
        <v>0</v>
      </c>
      <c r="T19" s="35"/>
    </row>
    <row r="20" spans="1:20" ht="12.75">
      <c r="A20" s="35">
        <v>12</v>
      </c>
      <c r="B20" s="35" t="s">
        <v>85</v>
      </c>
      <c r="C20" s="35"/>
      <c r="D20" s="35" t="s">
        <v>86</v>
      </c>
      <c r="E20" s="35" t="s">
        <v>87</v>
      </c>
      <c r="F20" s="35">
        <v>100</v>
      </c>
      <c r="G20" s="35"/>
      <c r="H20" s="35">
        <f>IF((G20-$I$6)&gt;0,G20-$I$6,0)</f>
        <v>0</v>
      </c>
      <c r="I20" s="35">
        <f>H20+F20</f>
        <v>100</v>
      </c>
      <c r="J20" s="35"/>
      <c r="K20" s="35"/>
      <c r="L20" s="35"/>
      <c r="M20" s="35"/>
      <c r="N20" s="35">
        <f t="shared" si="0"/>
        <v>0</v>
      </c>
      <c r="O20" s="35">
        <f t="shared" si="1"/>
        <v>0</v>
      </c>
      <c r="P20" s="35"/>
      <c r="Q20" s="35"/>
      <c r="R20" s="35">
        <f t="shared" si="2"/>
        <v>100</v>
      </c>
      <c r="S20" s="35">
        <f t="shared" si="3"/>
        <v>0</v>
      </c>
      <c r="T20" s="35"/>
    </row>
    <row r="21" spans="1:20" ht="12.75">
      <c r="A21" s="35">
        <v>13</v>
      </c>
      <c r="B21" s="35" t="s">
        <v>97</v>
      </c>
      <c r="C21" s="35"/>
      <c r="D21" s="35" t="s">
        <v>88</v>
      </c>
      <c r="E21" s="35" t="s">
        <v>98</v>
      </c>
      <c r="F21" s="35">
        <v>100</v>
      </c>
      <c r="G21" s="35"/>
      <c r="H21" s="35">
        <f>IF((G21-$I$6)&gt;0,G21-$I$6,0)</f>
        <v>0</v>
      </c>
      <c r="I21" s="35">
        <f>H21+F21</f>
        <v>100</v>
      </c>
      <c r="J21" s="35"/>
      <c r="K21" s="35"/>
      <c r="L21" s="35"/>
      <c r="M21" s="35"/>
      <c r="N21" s="35">
        <f t="shared" si="0"/>
        <v>0</v>
      </c>
      <c r="O21" s="35">
        <f t="shared" si="1"/>
        <v>0</v>
      </c>
      <c r="P21" s="35"/>
      <c r="Q21" s="35"/>
      <c r="R21" s="35">
        <f t="shared" si="2"/>
        <v>100</v>
      </c>
      <c r="S21" s="35">
        <f t="shared" si="3"/>
        <v>0</v>
      </c>
      <c r="T21" s="35"/>
    </row>
    <row r="22" spans="1:20" ht="12.75">
      <c r="A22" s="35">
        <v>14</v>
      </c>
      <c r="B22" s="35"/>
      <c r="C22" s="35"/>
      <c r="D22" s="35"/>
      <c r="E22" s="35"/>
      <c r="F22" s="35"/>
      <c r="G22" s="35"/>
      <c r="H22" s="35">
        <f aca="true" t="shared" si="4" ref="H9:H40">IF((G22-$I$6)&gt;0,G22-$I$6,0)</f>
        <v>0</v>
      </c>
      <c r="I22" s="35">
        <f aca="true" t="shared" si="5" ref="I9:I40">H22+F22</f>
        <v>0</v>
      </c>
      <c r="J22" s="35"/>
      <c r="K22" s="35"/>
      <c r="L22" s="35"/>
      <c r="M22" s="35"/>
      <c r="N22" s="35">
        <f t="shared" si="0"/>
        <v>0</v>
      </c>
      <c r="O22" s="35">
        <f t="shared" si="1"/>
        <v>0</v>
      </c>
      <c r="P22" s="35"/>
      <c r="Q22" s="35"/>
      <c r="R22" s="35">
        <f t="shared" si="2"/>
        <v>0</v>
      </c>
      <c r="S22" s="35">
        <f t="shared" si="3"/>
        <v>0</v>
      </c>
      <c r="T22" s="35"/>
    </row>
    <row r="23" spans="1:20" ht="12.75">
      <c r="A23" s="35">
        <v>15</v>
      </c>
      <c r="B23" s="35"/>
      <c r="C23" s="35"/>
      <c r="D23" s="35"/>
      <c r="E23" s="35"/>
      <c r="F23" s="35"/>
      <c r="G23" s="35"/>
      <c r="H23" s="35">
        <f t="shared" si="4"/>
        <v>0</v>
      </c>
      <c r="I23" s="35">
        <f t="shared" si="5"/>
        <v>0</v>
      </c>
      <c r="J23" s="35"/>
      <c r="K23" s="35"/>
      <c r="L23" s="35"/>
      <c r="M23" s="35"/>
      <c r="N23" s="35">
        <f t="shared" si="0"/>
        <v>0</v>
      </c>
      <c r="O23" s="35">
        <f t="shared" si="1"/>
        <v>0</v>
      </c>
      <c r="P23" s="35"/>
      <c r="Q23" s="35"/>
      <c r="R23" s="35">
        <f t="shared" si="2"/>
        <v>0</v>
      </c>
      <c r="S23" s="35">
        <f t="shared" si="3"/>
        <v>0</v>
      </c>
      <c r="T23" s="35"/>
    </row>
    <row r="24" spans="1:20" ht="12.75">
      <c r="A24" s="35">
        <v>16</v>
      </c>
      <c r="B24" s="35"/>
      <c r="C24" s="35"/>
      <c r="D24" s="35"/>
      <c r="E24" s="35"/>
      <c r="F24" s="35"/>
      <c r="G24" s="35"/>
      <c r="H24" s="35">
        <f t="shared" si="4"/>
        <v>0</v>
      </c>
      <c r="I24" s="35">
        <f t="shared" si="5"/>
        <v>0</v>
      </c>
      <c r="J24" s="35"/>
      <c r="K24" s="35"/>
      <c r="L24" s="35"/>
      <c r="M24" s="35"/>
      <c r="N24" s="35">
        <f t="shared" si="0"/>
        <v>0</v>
      </c>
      <c r="O24" s="35">
        <f t="shared" si="1"/>
        <v>0</v>
      </c>
      <c r="P24" s="35"/>
      <c r="Q24" s="35"/>
      <c r="R24" s="35">
        <f t="shared" si="2"/>
        <v>0</v>
      </c>
      <c r="S24" s="35">
        <f t="shared" si="3"/>
        <v>0</v>
      </c>
      <c r="T24" s="35"/>
    </row>
    <row r="25" spans="1:20" ht="12.75">
      <c r="A25" s="35">
        <v>17</v>
      </c>
      <c r="B25" s="35"/>
      <c r="C25" s="35"/>
      <c r="D25" s="35"/>
      <c r="E25" s="35"/>
      <c r="F25" s="35"/>
      <c r="G25" s="35"/>
      <c r="H25" s="35">
        <f t="shared" si="4"/>
        <v>0</v>
      </c>
      <c r="I25" s="35">
        <f t="shared" si="5"/>
        <v>0</v>
      </c>
      <c r="J25" s="35"/>
      <c r="K25" s="35"/>
      <c r="L25" s="35"/>
      <c r="M25" s="35"/>
      <c r="N25" s="35">
        <f t="shared" si="0"/>
        <v>0</v>
      </c>
      <c r="O25" s="35">
        <f t="shared" si="1"/>
        <v>0</v>
      </c>
      <c r="P25" s="35"/>
      <c r="Q25" s="35"/>
      <c r="R25" s="35">
        <f t="shared" si="2"/>
        <v>0</v>
      </c>
      <c r="S25" s="35">
        <f t="shared" si="3"/>
        <v>0</v>
      </c>
      <c r="T25" s="35"/>
    </row>
    <row r="26" spans="1:20" ht="12.75">
      <c r="A26" s="35">
        <v>18</v>
      </c>
      <c r="B26" s="35"/>
      <c r="C26" s="35"/>
      <c r="D26" s="35"/>
      <c r="E26" s="35"/>
      <c r="F26" s="35"/>
      <c r="G26" s="35"/>
      <c r="H26" s="35">
        <f t="shared" si="4"/>
        <v>0</v>
      </c>
      <c r="I26" s="35">
        <f t="shared" si="5"/>
        <v>0</v>
      </c>
      <c r="J26" s="35"/>
      <c r="K26" s="35"/>
      <c r="L26" s="35"/>
      <c r="M26" s="35"/>
      <c r="N26" s="35">
        <f t="shared" si="0"/>
        <v>0</v>
      </c>
      <c r="O26" s="35">
        <f t="shared" si="1"/>
        <v>0</v>
      </c>
      <c r="P26" s="35"/>
      <c r="Q26" s="35"/>
      <c r="R26" s="35">
        <f t="shared" si="2"/>
        <v>0</v>
      </c>
      <c r="S26" s="35">
        <f t="shared" si="3"/>
        <v>0</v>
      </c>
      <c r="T26" s="35"/>
    </row>
    <row r="27" spans="1:20" ht="12.75">
      <c r="A27" s="35">
        <v>19</v>
      </c>
      <c r="B27" s="35"/>
      <c r="C27" s="35"/>
      <c r="D27" s="35"/>
      <c r="E27" s="35"/>
      <c r="F27" s="35"/>
      <c r="G27" s="35"/>
      <c r="H27" s="35">
        <f t="shared" si="4"/>
        <v>0</v>
      </c>
      <c r="I27" s="35">
        <f t="shared" si="5"/>
        <v>0</v>
      </c>
      <c r="J27" s="35"/>
      <c r="K27" s="35"/>
      <c r="L27" s="35"/>
      <c r="M27" s="35"/>
      <c r="N27" s="35">
        <f t="shared" si="0"/>
        <v>0</v>
      </c>
      <c r="O27" s="35">
        <f t="shared" si="1"/>
        <v>0</v>
      </c>
      <c r="P27" s="35"/>
      <c r="Q27" s="35"/>
      <c r="R27" s="35">
        <f t="shared" si="2"/>
        <v>0</v>
      </c>
      <c r="S27" s="35">
        <f t="shared" si="3"/>
        <v>0</v>
      </c>
      <c r="T27" s="35"/>
    </row>
    <row r="28" spans="1:20" ht="12.75">
      <c r="A28" s="35">
        <v>20</v>
      </c>
      <c r="B28" s="35"/>
      <c r="C28" s="35"/>
      <c r="D28" s="35"/>
      <c r="E28" s="35"/>
      <c r="F28" s="35"/>
      <c r="G28" s="35"/>
      <c r="H28" s="35">
        <f t="shared" si="4"/>
        <v>0</v>
      </c>
      <c r="I28" s="35">
        <f t="shared" si="5"/>
        <v>0</v>
      </c>
      <c r="J28" s="35"/>
      <c r="K28" s="35"/>
      <c r="L28" s="35"/>
      <c r="M28" s="35"/>
      <c r="N28" s="35">
        <f t="shared" si="0"/>
        <v>0</v>
      </c>
      <c r="O28" s="35">
        <f t="shared" si="1"/>
        <v>0</v>
      </c>
      <c r="P28" s="35"/>
      <c r="Q28" s="35"/>
      <c r="R28" s="35">
        <f t="shared" si="2"/>
        <v>0</v>
      </c>
      <c r="S28" s="35">
        <f t="shared" si="3"/>
        <v>0</v>
      </c>
      <c r="T28" s="35"/>
    </row>
    <row r="29" spans="1:20" ht="12.75">
      <c r="A29" s="35">
        <v>21</v>
      </c>
      <c r="B29" s="35"/>
      <c r="C29" s="35"/>
      <c r="D29" s="35"/>
      <c r="E29" s="35"/>
      <c r="F29" s="35"/>
      <c r="G29" s="35"/>
      <c r="H29" s="35">
        <f t="shared" si="4"/>
        <v>0</v>
      </c>
      <c r="I29" s="35">
        <f t="shared" si="5"/>
        <v>0</v>
      </c>
      <c r="J29" s="35"/>
      <c r="K29" s="35"/>
      <c r="L29" s="35"/>
      <c r="M29" s="35"/>
      <c r="N29" s="35">
        <f t="shared" si="0"/>
        <v>0</v>
      </c>
      <c r="O29" s="35">
        <f t="shared" si="1"/>
        <v>0</v>
      </c>
      <c r="P29" s="35"/>
      <c r="Q29" s="35"/>
      <c r="R29" s="35">
        <f t="shared" si="2"/>
        <v>0</v>
      </c>
      <c r="S29" s="35">
        <f t="shared" si="3"/>
        <v>0</v>
      </c>
      <c r="T29" s="35"/>
    </row>
    <row r="30" spans="1:20" ht="12.75">
      <c r="A30" s="35">
        <v>22</v>
      </c>
      <c r="B30" s="35"/>
      <c r="C30" s="35"/>
      <c r="D30" s="35"/>
      <c r="E30" s="35"/>
      <c r="F30" s="35"/>
      <c r="G30" s="35"/>
      <c r="H30" s="35">
        <f t="shared" si="4"/>
        <v>0</v>
      </c>
      <c r="I30" s="35">
        <f t="shared" si="5"/>
        <v>0</v>
      </c>
      <c r="J30" s="35"/>
      <c r="K30" s="35"/>
      <c r="L30" s="35"/>
      <c r="M30" s="35"/>
      <c r="N30" s="35">
        <f t="shared" si="0"/>
        <v>0</v>
      </c>
      <c r="O30" s="35">
        <f t="shared" si="1"/>
        <v>0</v>
      </c>
      <c r="P30" s="35"/>
      <c r="Q30" s="35"/>
      <c r="R30" s="35">
        <f t="shared" si="2"/>
        <v>0</v>
      </c>
      <c r="S30" s="35">
        <f t="shared" si="3"/>
        <v>0</v>
      </c>
      <c r="T30" s="35"/>
    </row>
    <row r="31" spans="1:20" ht="12.75">
      <c r="A31" s="35">
        <v>23</v>
      </c>
      <c r="B31" s="35"/>
      <c r="C31" s="35"/>
      <c r="D31" s="35"/>
      <c r="E31" s="35"/>
      <c r="F31" s="35"/>
      <c r="G31" s="35"/>
      <c r="H31" s="35">
        <f t="shared" si="4"/>
        <v>0</v>
      </c>
      <c r="I31" s="35">
        <f t="shared" si="5"/>
        <v>0</v>
      </c>
      <c r="J31" s="35"/>
      <c r="K31" s="35"/>
      <c r="L31" s="35"/>
      <c r="M31" s="35"/>
      <c r="N31" s="35">
        <f t="shared" si="0"/>
        <v>0</v>
      </c>
      <c r="O31" s="35">
        <f t="shared" si="1"/>
        <v>0</v>
      </c>
      <c r="P31" s="35"/>
      <c r="Q31" s="35"/>
      <c r="R31" s="35">
        <f t="shared" si="2"/>
        <v>0</v>
      </c>
      <c r="S31" s="35">
        <f t="shared" si="3"/>
        <v>0</v>
      </c>
      <c r="T31" s="35"/>
    </row>
    <row r="32" spans="1:20" ht="12.75">
      <c r="A32" s="35">
        <v>24</v>
      </c>
      <c r="B32" s="35"/>
      <c r="C32" s="35"/>
      <c r="D32" s="35"/>
      <c r="E32" s="35"/>
      <c r="F32" s="35"/>
      <c r="G32" s="35"/>
      <c r="H32" s="35">
        <f t="shared" si="4"/>
        <v>0</v>
      </c>
      <c r="I32" s="35">
        <f t="shared" si="5"/>
        <v>0</v>
      </c>
      <c r="J32" s="35"/>
      <c r="K32" s="35"/>
      <c r="L32" s="35"/>
      <c r="M32" s="35"/>
      <c r="N32" s="35">
        <f t="shared" si="0"/>
        <v>0</v>
      </c>
      <c r="O32" s="35">
        <f t="shared" si="1"/>
        <v>0</v>
      </c>
      <c r="P32" s="35"/>
      <c r="Q32" s="35"/>
      <c r="R32" s="35">
        <f t="shared" si="2"/>
        <v>0</v>
      </c>
      <c r="S32" s="35">
        <f t="shared" si="3"/>
        <v>0</v>
      </c>
      <c r="T32" s="35"/>
    </row>
    <row r="33" spans="1:20" ht="12.75">
      <c r="A33" s="35">
        <v>25</v>
      </c>
      <c r="B33" s="35"/>
      <c r="C33" s="35"/>
      <c r="D33" s="35"/>
      <c r="E33" s="35"/>
      <c r="F33" s="35"/>
      <c r="G33" s="35"/>
      <c r="H33" s="35">
        <f t="shared" si="4"/>
        <v>0</v>
      </c>
      <c r="I33" s="35">
        <f t="shared" si="5"/>
        <v>0</v>
      </c>
      <c r="J33" s="35"/>
      <c r="K33" s="35"/>
      <c r="L33" s="35"/>
      <c r="M33" s="35"/>
      <c r="N33" s="35">
        <f t="shared" si="0"/>
        <v>0</v>
      </c>
      <c r="O33" s="35">
        <f t="shared" si="1"/>
        <v>0</v>
      </c>
      <c r="P33" s="35"/>
      <c r="Q33" s="35"/>
      <c r="R33" s="35">
        <f t="shared" si="2"/>
        <v>0</v>
      </c>
      <c r="S33" s="35">
        <f t="shared" si="3"/>
        <v>0</v>
      </c>
      <c r="T33" s="35"/>
    </row>
    <row r="34" spans="1:20" ht="12.75">
      <c r="A34" s="35">
        <v>26</v>
      </c>
      <c r="B34" s="35"/>
      <c r="C34" s="35"/>
      <c r="D34" s="35"/>
      <c r="E34" s="35"/>
      <c r="F34" s="35"/>
      <c r="G34" s="35"/>
      <c r="H34" s="35">
        <f t="shared" si="4"/>
        <v>0</v>
      </c>
      <c r="I34" s="35">
        <f t="shared" si="5"/>
        <v>0</v>
      </c>
      <c r="J34" s="35"/>
      <c r="K34" s="35"/>
      <c r="L34" s="35"/>
      <c r="M34" s="35"/>
      <c r="N34" s="35">
        <f t="shared" si="0"/>
        <v>0</v>
      </c>
      <c r="O34" s="35">
        <f t="shared" si="1"/>
        <v>0</v>
      </c>
      <c r="P34" s="35"/>
      <c r="Q34" s="35"/>
      <c r="R34" s="35">
        <f t="shared" si="2"/>
        <v>0</v>
      </c>
      <c r="S34" s="35">
        <f t="shared" si="3"/>
        <v>0</v>
      </c>
      <c r="T34" s="35"/>
    </row>
    <row r="35" spans="1:20" ht="12.75">
      <c r="A35" s="35">
        <v>27</v>
      </c>
      <c r="B35" s="35"/>
      <c r="C35" s="35"/>
      <c r="D35" s="35"/>
      <c r="E35" s="35"/>
      <c r="F35" s="35"/>
      <c r="G35" s="35"/>
      <c r="H35" s="35">
        <f t="shared" si="4"/>
        <v>0</v>
      </c>
      <c r="I35" s="35">
        <f t="shared" si="5"/>
        <v>0</v>
      </c>
      <c r="J35" s="35"/>
      <c r="K35" s="35"/>
      <c r="L35" s="35"/>
      <c r="M35" s="35"/>
      <c r="N35" s="35">
        <f t="shared" si="0"/>
        <v>0</v>
      </c>
      <c r="O35" s="35">
        <f t="shared" si="1"/>
        <v>0</v>
      </c>
      <c r="P35" s="35"/>
      <c r="Q35" s="35"/>
      <c r="R35" s="35">
        <f t="shared" si="2"/>
        <v>0</v>
      </c>
      <c r="S35" s="35">
        <f t="shared" si="3"/>
        <v>0</v>
      </c>
      <c r="T35" s="35"/>
    </row>
    <row r="36" spans="1:20" ht="12.75">
      <c r="A36" s="35">
        <v>28</v>
      </c>
      <c r="B36" s="35"/>
      <c r="C36" s="35"/>
      <c r="D36" s="35"/>
      <c r="E36" s="35"/>
      <c r="F36" s="35"/>
      <c r="G36" s="35"/>
      <c r="H36" s="35">
        <f t="shared" si="4"/>
        <v>0</v>
      </c>
      <c r="I36" s="35">
        <f t="shared" si="5"/>
        <v>0</v>
      </c>
      <c r="J36" s="35"/>
      <c r="K36" s="35"/>
      <c r="L36" s="35"/>
      <c r="M36" s="35"/>
      <c r="N36" s="35">
        <f t="shared" si="0"/>
        <v>0</v>
      </c>
      <c r="O36" s="35">
        <f t="shared" si="1"/>
        <v>0</v>
      </c>
      <c r="P36" s="35"/>
      <c r="Q36" s="35"/>
      <c r="R36" s="35">
        <f t="shared" si="2"/>
        <v>0</v>
      </c>
      <c r="S36" s="35">
        <f t="shared" si="3"/>
        <v>0</v>
      </c>
      <c r="T36" s="35"/>
    </row>
    <row r="37" spans="1:20" ht="12.75">
      <c r="A37" s="35">
        <v>29</v>
      </c>
      <c r="B37" s="35"/>
      <c r="C37" s="35"/>
      <c r="D37" s="35"/>
      <c r="E37" s="35"/>
      <c r="F37" s="35"/>
      <c r="G37" s="35"/>
      <c r="H37" s="35">
        <f t="shared" si="4"/>
        <v>0</v>
      </c>
      <c r="I37" s="35">
        <f t="shared" si="5"/>
        <v>0</v>
      </c>
      <c r="J37" s="35"/>
      <c r="K37" s="35"/>
      <c r="L37" s="35"/>
      <c r="M37" s="35"/>
      <c r="N37" s="35">
        <f t="shared" si="0"/>
        <v>0</v>
      </c>
      <c r="O37" s="35">
        <f t="shared" si="1"/>
        <v>0</v>
      </c>
      <c r="P37" s="35"/>
      <c r="Q37" s="35"/>
      <c r="R37" s="35">
        <f t="shared" si="2"/>
        <v>0</v>
      </c>
      <c r="S37" s="35">
        <f t="shared" si="3"/>
        <v>0</v>
      </c>
      <c r="T37" s="35"/>
    </row>
    <row r="38" spans="1:20" ht="12.75">
      <c r="A38" s="35">
        <v>30</v>
      </c>
      <c r="B38" s="35"/>
      <c r="C38" s="35"/>
      <c r="D38" s="35"/>
      <c r="E38" s="35"/>
      <c r="F38" s="35"/>
      <c r="G38" s="35"/>
      <c r="H38" s="35">
        <f t="shared" si="4"/>
        <v>0</v>
      </c>
      <c r="I38" s="35">
        <f t="shared" si="5"/>
        <v>0</v>
      </c>
      <c r="J38" s="35"/>
      <c r="K38" s="35"/>
      <c r="L38" s="35"/>
      <c r="M38" s="35"/>
      <c r="N38" s="35">
        <f t="shared" si="0"/>
        <v>0</v>
      </c>
      <c r="O38" s="35">
        <f t="shared" si="1"/>
        <v>0</v>
      </c>
      <c r="P38" s="35"/>
      <c r="Q38" s="35"/>
      <c r="R38" s="35">
        <f t="shared" si="2"/>
        <v>0</v>
      </c>
      <c r="S38" s="35">
        <f t="shared" si="3"/>
        <v>0</v>
      </c>
      <c r="T38" s="35"/>
    </row>
    <row r="39" spans="1:20" ht="12.75">
      <c r="A39" s="35">
        <v>31</v>
      </c>
      <c r="B39" s="35"/>
      <c r="C39" s="35"/>
      <c r="D39" s="35"/>
      <c r="E39" s="35"/>
      <c r="F39" s="35"/>
      <c r="G39" s="35"/>
      <c r="H39" s="35">
        <f t="shared" si="4"/>
        <v>0</v>
      </c>
      <c r="I39" s="35">
        <f t="shared" si="5"/>
        <v>0</v>
      </c>
      <c r="J39" s="35"/>
      <c r="K39" s="35"/>
      <c r="L39" s="35"/>
      <c r="M39" s="35"/>
      <c r="N39" s="35">
        <f t="shared" si="0"/>
        <v>0</v>
      </c>
      <c r="O39" s="35">
        <f t="shared" si="1"/>
        <v>0</v>
      </c>
      <c r="P39" s="35"/>
      <c r="Q39" s="35"/>
      <c r="R39" s="35">
        <f t="shared" si="2"/>
        <v>0</v>
      </c>
      <c r="S39" s="35">
        <f t="shared" si="3"/>
        <v>0</v>
      </c>
      <c r="T39" s="35"/>
    </row>
    <row r="40" spans="1:20" ht="12.75">
      <c r="A40" s="35">
        <v>32</v>
      </c>
      <c r="B40" s="35"/>
      <c r="C40" s="35"/>
      <c r="D40" s="35"/>
      <c r="E40" s="35"/>
      <c r="F40" s="35"/>
      <c r="G40" s="35"/>
      <c r="H40" s="35">
        <f t="shared" si="4"/>
        <v>0</v>
      </c>
      <c r="I40" s="35">
        <f t="shared" si="5"/>
        <v>0</v>
      </c>
      <c r="J40" s="35"/>
      <c r="K40" s="35"/>
      <c r="L40" s="35"/>
      <c r="M40" s="35"/>
      <c r="N40" s="35">
        <f t="shared" si="0"/>
        <v>0</v>
      </c>
      <c r="O40" s="35">
        <f t="shared" si="1"/>
        <v>0</v>
      </c>
      <c r="P40" s="35"/>
      <c r="Q40" s="35"/>
      <c r="R40" s="35">
        <f t="shared" si="2"/>
        <v>0</v>
      </c>
      <c r="S40" s="35">
        <f t="shared" si="3"/>
        <v>0</v>
      </c>
      <c r="T40" s="35"/>
    </row>
  </sheetData>
  <sheetProtection/>
  <mergeCells count="3">
    <mergeCell ref="L1:R1"/>
    <mergeCell ref="C2:E2"/>
    <mergeCell ref="R7:S7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T40"/>
  <sheetViews>
    <sheetView tabSelected="1" zoomScalePageLayoutView="0" workbookViewId="0" topLeftCell="A1">
      <selection activeCell="H17" sqref="H17"/>
    </sheetView>
  </sheetViews>
  <sheetFormatPr defaultColWidth="9.140625" defaultRowHeight="12.75"/>
  <cols>
    <col min="1" max="1" width="3.421875" style="0" customWidth="1"/>
    <col min="2" max="2" width="22.57421875" style="0" customWidth="1"/>
    <col min="3" max="3" width="0.71875" style="0" customWidth="1"/>
    <col min="4" max="4" width="11.00390625" style="0" customWidth="1"/>
    <col min="5" max="5" width="10.421875" style="0" customWidth="1"/>
    <col min="7" max="7" width="6.8515625" style="0" customWidth="1"/>
    <col min="8" max="8" width="6.57421875" style="0" customWidth="1"/>
    <col min="9" max="9" width="7.28125" style="0" customWidth="1"/>
    <col min="10" max="10" width="4.00390625" style="0" customWidth="1"/>
    <col min="11" max="11" width="0.42578125" style="0" customWidth="1"/>
    <col min="12" max="12" width="6.8515625" style="0" customWidth="1"/>
    <col min="13" max="14" width="6.421875" style="0" customWidth="1"/>
    <col min="15" max="15" width="7.00390625" style="0" customWidth="1"/>
    <col min="16" max="16" width="3.421875" style="0" customWidth="1"/>
    <col min="17" max="17" width="0.5625" style="0" customWidth="1"/>
    <col min="18" max="18" width="6.8515625" style="0" customWidth="1"/>
    <col min="19" max="19" width="8.00390625" style="0" customWidth="1"/>
    <col min="20" max="20" width="4.57421875" style="0" customWidth="1"/>
  </cols>
  <sheetData>
    <row r="1" spans="1:20" ht="20.25">
      <c r="A1" s="1" t="s">
        <v>0</v>
      </c>
      <c r="B1" s="2">
        <v>40615</v>
      </c>
      <c r="C1" s="3" t="s">
        <v>1</v>
      </c>
      <c r="D1" s="4"/>
      <c r="E1" s="5"/>
      <c r="F1" s="5"/>
      <c r="G1" s="5"/>
      <c r="H1" s="4"/>
      <c r="I1" s="4"/>
      <c r="J1" s="6"/>
      <c r="K1" s="7"/>
      <c r="L1" s="39" t="s">
        <v>27</v>
      </c>
      <c r="M1" s="40"/>
      <c r="N1" s="40"/>
      <c r="O1" s="40"/>
      <c r="P1" s="40"/>
      <c r="Q1" s="40"/>
      <c r="R1" s="41"/>
      <c r="S1" s="8"/>
      <c r="T1" s="4"/>
    </row>
    <row r="2" spans="1:20" ht="15.75">
      <c r="A2" s="9" t="s">
        <v>2</v>
      </c>
      <c r="B2" s="8"/>
      <c r="C2" s="42" t="s">
        <v>26</v>
      </c>
      <c r="D2" s="43"/>
      <c r="E2" s="44"/>
      <c r="F2" s="8"/>
      <c r="G2" s="10"/>
      <c r="H2" s="10"/>
      <c r="I2" s="11" t="s">
        <v>3</v>
      </c>
      <c r="J2" s="10"/>
      <c r="K2" s="12"/>
      <c r="L2" s="10"/>
      <c r="M2" s="10"/>
      <c r="N2" s="10"/>
      <c r="O2" s="13"/>
      <c r="P2" s="14"/>
      <c r="Q2" s="14"/>
      <c r="R2" s="14"/>
      <c r="S2" s="5"/>
      <c r="T2" s="10"/>
    </row>
    <row r="3" spans="1:20" ht="18">
      <c r="A3" s="8"/>
      <c r="B3" s="8"/>
      <c r="C3" s="8"/>
      <c r="D3" s="8"/>
      <c r="E3" s="8"/>
      <c r="F3" s="8"/>
      <c r="G3" s="15" t="s">
        <v>4</v>
      </c>
      <c r="H3" s="8"/>
      <c r="I3" s="8"/>
      <c r="J3" s="10"/>
      <c r="K3" s="12"/>
      <c r="L3" s="8"/>
      <c r="M3" s="15" t="s">
        <v>5</v>
      </c>
      <c r="N3" s="8"/>
      <c r="O3" s="8"/>
      <c r="P3" s="10"/>
      <c r="Q3" s="10"/>
      <c r="R3" s="10"/>
      <c r="S3" s="10"/>
      <c r="T3" s="10"/>
    </row>
    <row r="4" spans="1:20" ht="14.25">
      <c r="A4" s="10"/>
      <c r="B4" s="8"/>
      <c r="C4" s="8"/>
      <c r="D4" s="8"/>
      <c r="E4" s="8"/>
      <c r="F4" s="16" t="s">
        <v>6</v>
      </c>
      <c r="G4" s="10"/>
      <c r="H4" s="10"/>
      <c r="I4" s="17">
        <v>118</v>
      </c>
      <c r="J4" s="10"/>
      <c r="K4" s="12"/>
      <c r="L4" s="16" t="s">
        <v>6</v>
      </c>
      <c r="M4" s="10"/>
      <c r="N4" s="10"/>
      <c r="O4" s="17"/>
      <c r="P4" s="10"/>
      <c r="Q4" s="10"/>
      <c r="R4" s="10"/>
      <c r="S4" s="10"/>
      <c r="T4" s="10"/>
    </row>
    <row r="5" spans="1:20" ht="14.25">
      <c r="A5" s="10"/>
      <c r="B5" s="18" t="s">
        <v>7</v>
      </c>
      <c r="C5" s="37"/>
      <c r="D5" s="36">
        <f>MAX(A9:A42)</f>
        <v>32</v>
      </c>
      <c r="E5" s="8"/>
      <c r="F5" s="16" t="s">
        <v>8</v>
      </c>
      <c r="G5" s="10"/>
      <c r="H5" s="10"/>
      <c r="I5" s="19">
        <f>I4/I6</f>
        <v>3.189189189189189</v>
      </c>
      <c r="J5" s="10"/>
      <c r="K5" s="12"/>
      <c r="L5" s="16" t="s">
        <v>8</v>
      </c>
      <c r="M5" s="10"/>
      <c r="N5" s="10"/>
      <c r="O5" s="19" t="e">
        <f>O4/O6</f>
        <v>#DIV/0!</v>
      </c>
      <c r="P5" s="10"/>
      <c r="Q5" s="10"/>
      <c r="R5" s="10"/>
      <c r="S5" s="10"/>
      <c r="T5" s="10"/>
    </row>
    <row r="6" spans="1:20" ht="14.25">
      <c r="A6" s="10"/>
      <c r="B6" s="8"/>
      <c r="C6" s="8"/>
      <c r="D6" s="8"/>
      <c r="E6" s="8"/>
      <c r="F6" s="20" t="s">
        <v>9</v>
      </c>
      <c r="G6" s="8"/>
      <c r="H6" s="10"/>
      <c r="I6" s="21">
        <v>37</v>
      </c>
      <c r="J6" s="10"/>
      <c r="K6" s="12"/>
      <c r="L6" s="20" t="s">
        <v>9</v>
      </c>
      <c r="M6" s="10"/>
      <c r="N6" s="10"/>
      <c r="O6" s="21"/>
      <c r="P6" s="10"/>
      <c r="Q6" s="10"/>
      <c r="R6" s="10"/>
      <c r="S6" s="10"/>
      <c r="T6" s="10"/>
    </row>
    <row r="7" spans="1:20" ht="16.5">
      <c r="A7" s="8"/>
      <c r="B7" s="22" t="s">
        <v>10</v>
      </c>
      <c r="C7" s="8"/>
      <c r="D7" s="8"/>
      <c r="E7" s="8"/>
      <c r="F7" s="9" t="s">
        <v>11</v>
      </c>
      <c r="G7" s="8"/>
      <c r="H7" s="8"/>
      <c r="I7" s="23">
        <v>60</v>
      </c>
      <c r="J7" s="10"/>
      <c r="K7" s="12"/>
      <c r="L7" s="9" t="s">
        <v>11</v>
      </c>
      <c r="M7" s="8"/>
      <c r="N7" s="10"/>
      <c r="O7" s="17"/>
      <c r="P7" s="10"/>
      <c r="Q7" s="10"/>
      <c r="R7" s="45" t="s">
        <v>12</v>
      </c>
      <c r="S7" s="45"/>
      <c r="T7" s="24" t="s">
        <v>13</v>
      </c>
    </row>
    <row r="8" spans="1:20" ht="75.75">
      <c r="A8" s="25" t="s">
        <v>14</v>
      </c>
      <c r="B8" s="26" t="s">
        <v>15</v>
      </c>
      <c r="C8" s="25"/>
      <c r="D8" s="26" t="s">
        <v>16</v>
      </c>
      <c r="E8" s="27" t="s">
        <v>17</v>
      </c>
      <c r="F8" s="28" t="s">
        <v>18</v>
      </c>
      <c r="G8" s="29" t="s">
        <v>19</v>
      </c>
      <c r="H8" s="28" t="s">
        <v>20</v>
      </c>
      <c r="I8" s="30" t="s">
        <v>21</v>
      </c>
      <c r="J8" s="31" t="s">
        <v>22</v>
      </c>
      <c r="K8" s="32"/>
      <c r="L8" s="28" t="s">
        <v>18</v>
      </c>
      <c r="M8" s="29" t="s">
        <v>19</v>
      </c>
      <c r="N8" s="28" t="s">
        <v>20</v>
      </c>
      <c r="O8" s="30" t="s">
        <v>21</v>
      </c>
      <c r="P8" s="31" t="s">
        <v>22</v>
      </c>
      <c r="Q8" s="33"/>
      <c r="R8" s="34" t="s">
        <v>23</v>
      </c>
      <c r="S8" s="34" t="s">
        <v>24</v>
      </c>
      <c r="T8" s="25" t="s">
        <v>25</v>
      </c>
    </row>
    <row r="9" spans="1:20" ht="12.75">
      <c r="A9" s="35">
        <v>1</v>
      </c>
      <c r="B9" s="35" t="s">
        <v>75</v>
      </c>
      <c r="C9" s="35"/>
      <c r="D9" s="35" t="s">
        <v>76</v>
      </c>
      <c r="E9" s="35" t="s">
        <v>77</v>
      </c>
      <c r="F9" s="35">
        <v>0</v>
      </c>
      <c r="G9" s="35">
        <v>33.1</v>
      </c>
      <c r="H9" s="35">
        <f>IF((G9-$I$6)&gt;0,G9-$I$6,0)</f>
        <v>0</v>
      </c>
      <c r="I9" s="35">
        <f>H9+F9</f>
        <v>0</v>
      </c>
      <c r="J9" s="35">
        <v>5</v>
      </c>
      <c r="K9" s="35"/>
      <c r="L9" s="35"/>
      <c r="M9" s="35"/>
      <c r="N9" s="35">
        <f aca="true" t="shared" si="0" ref="N9:N40">IF((M9-$O$6)&gt;0,M9-$O$6,0)</f>
        <v>0</v>
      </c>
      <c r="O9" s="35">
        <f aca="true" t="shared" si="1" ref="O9:O40">N9+L9</f>
        <v>0</v>
      </c>
      <c r="P9" s="35"/>
      <c r="Q9" s="35"/>
      <c r="R9" s="35">
        <f aca="true" t="shared" si="2" ref="R9:R40">O9+I9</f>
        <v>0</v>
      </c>
      <c r="S9" s="35">
        <f aca="true" t="shared" si="3" ref="S9:S40">M9+G9</f>
        <v>33.1</v>
      </c>
      <c r="T9" s="38"/>
    </row>
    <row r="10" spans="1:20" ht="12.75">
      <c r="A10" s="35">
        <v>2</v>
      </c>
      <c r="B10" s="35" t="s">
        <v>55</v>
      </c>
      <c r="C10" s="35"/>
      <c r="D10" s="35" t="s">
        <v>58</v>
      </c>
      <c r="E10" s="35" t="s">
        <v>59</v>
      </c>
      <c r="F10" s="35">
        <v>0</v>
      </c>
      <c r="G10" s="35">
        <v>28.31</v>
      </c>
      <c r="H10" s="35">
        <f>IF((G10-$I$6)&gt;0,G10-$I$6,0)</f>
        <v>0</v>
      </c>
      <c r="I10" s="35">
        <f>H10+F10</f>
        <v>0</v>
      </c>
      <c r="J10" s="35">
        <v>1</v>
      </c>
      <c r="K10" s="35"/>
      <c r="L10" s="35"/>
      <c r="M10" s="35"/>
      <c r="N10" s="35">
        <f t="shared" si="0"/>
        <v>0</v>
      </c>
      <c r="O10" s="35">
        <f t="shared" si="1"/>
        <v>0</v>
      </c>
      <c r="P10" s="35"/>
      <c r="Q10" s="35"/>
      <c r="R10" s="35">
        <f t="shared" si="2"/>
        <v>0</v>
      </c>
      <c r="S10" s="35">
        <f t="shared" si="3"/>
        <v>28.31</v>
      </c>
      <c r="T10" s="38"/>
    </row>
    <row r="11" spans="1:20" ht="12.75">
      <c r="A11" s="35">
        <v>3</v>
      </c>
      <c r="B11" s="35" t="s">
        <v>31</v>
      </c>
      <c r="C11" s="35"/>
      <c r="D11" s="35" t="s">
        <v>34</v>
      </c>
      <c r="E11" s="35" t="s">
        <v>35</v>
      </c>
      <c r="F11" s="35">
        <v>0</v>
      </c>
      <c r="G11" s="35">
        <v>29.56</v>
      </c>
      <c r="H11" s="35">
        <f>IF((G11-$I$6)&gt;0,G11-$I$6,0)</f>
        <v>0</v>
      </c>
      <c r="I11" s="35">
        <f>H11+F11</f>
        <v>0</v>
      </c>
      <c r="J11" s="35">
        <v>2</v>
      </c>
      <c r="K11" s="35"/>
      <c r="L11" s="35"/>
      <c r="M11" s="35"/>
      <c r="N11" s="35">
        <f t="shared" si="0"/>
        <v>0</v>
      </c>
      <c r="O11" s="35">
        <f t="shared" si="1"/>
        <v>0</v>
      </c>
      <c r="P11" s="35"/>
      <c r="Q11" s="35"/>
      <c r="R11" s="35">
        <f t="shared" si="2"/>
        <v>0</v>
      </c>
      <c r="S11" s="35">
        <f t="shared" si="3"/>
        <v>29.56</v>
      </c>
      <c r="T11" s="38"/>
    </row>
    <row r="12" spans="1:20" ht="12.75">
      <c r="A12" s="35">
        <v>4</v>
      </c>
      <c r="B12" s="35" t="s">
        <v>80</v>
      </c>
      <c r="C12" s="35"/>
      <c r="D12" s="35" t="s">
        <v>73</v>
      </c>
      <c r="E12" s="35" t="s">
        <v>81</v>
      </c>
      <c r="F12" s="35">
        <v>0</v>
      </c>
      <c r="G12" s="35">
        <v>31.66</v>
      </c>
      <c r="H12" s="35">
        <f>IF((G12-$I$6)&gt;0,G12-$I$6,0)</f>
        <v>0</v>
      </c>
      <c r="I12" s="35">
        <f>H12+F12</f>
        <v>0</v>
      </c>
      <c r="J12" s="35">
        <v>4</v>
      </c>
      <c r="K12" s="35"/>
      <c r="L12" s="35"/>
      <c r="M12" s="35"/>
      <c r="N12" s="35">
        <f t="shared" si="0"/>
        <v>0</v>
      </c>
      <c r="O12" s="35">
        <f t="shared" si="1"/>
        <v>0</v>
      </c>
      <c r="P12" s="35"/>
      <c r="Q12" s="35"/>
      <c r="R12" s="35">
        <f t="shared" si="2"/>
        <v>0</v>
      </c>
      <c r="S12" s="35">
        <f t="shared" si="3"/>
        <v>31.66</v>
      </c>
      <c r="T12" s="35"/>
    </row>
    <row r="13" spans="1:20" ht="12.75">
      <c r="A13" s="35">
        <v>5</v>
      </c>
      <c r="B13" s="35" t="s">
        <v>101</v>
      </c>
      <c r="C13" s="35"/>
      <c r="D13" s="35" t="s">
        <v>40</v>
      </c>
      <c r="E13" s="35" t="s">
        <v>60</v>
      </c>
      <c r="F13" s="35">
        <v>0</v>
      </c>
      <c r="G13" s="35">
        <v>30.16</v>
      </c>
      <c r="H13" s="35">
        <f>IF((G13-$I$6)&gt;0,G13-$I$6,0)</f>
        <v>0</v>
      </c>
      <c r="I13" s="35">
        <f>H13+F13</f>
        <v>0</v>
      </c>
      <c r="J13" s="35">
        <v>3</v>
      </c>
      <c r="K13" s="35"/>
      <c r="L13" s="35"/>
      <c r="M13" s="35"/>
      <c r="N13" s="35">
        <f t="shared" si="0"/>
        <v>0</v>
      </c>
      <c r="O13" s="35">
        <f t="shared" si="1"/>
        <v>0</v>
      </c>
      <c r="P13" s="35"/>
      <c r="Q13" s="35"/>
      <c r="R13" s="35">
        <f t="shared" si="2"/>
        <v>0</v>
      </c>
      <c r="S13" s="35">
        <f t="shared" si="3"/>
        <v>30.16</v>
      </c>
      <c r="T13" s="35"/>
    </row>
    <row r="14" spans="1:20" ht="12.75">
      <c r="A14" s="35">
        <v>6</v>
      </c>
      <c r="B14" s="35" t="s">
        <v>39</v>
      </c>
      <c r="C14" s="35"/>
      <c r="D14" s="35" t="s">
        <v>40</v>
      </c>
      <c r="E14" s="35" t="s">
        <v>41</v>
      </c>
      <c r="F14" s="35">
        <v>5</v>
      </c>
      <c r="G14" s="35">
        <v>25.23</v>
      </c>
      <c r="H14" s="35">
        <f>IF((G14-$I$6)&gt;0,G14-$I$6,0)</f>
        <v>0</v>
      </c>
      <c r="I14" s="35">
        <f>H14+F14</f>
        <v>5</v>
      </c>
      <c r="J14" s="35">
        <v>6</v>
      </c>
      <c r="K14" s="35"/>
      <c r="L14" s="35"/>
      <c r="M14" s="35"/>
      <c r="N14" s="35">
        <f t="shared" si="0"/>
        <v>0</v>
      </c>
      <c r="O14" s="35">
        <f t="shared" si="1"/>
        <v>0</v>
      </c>
      <c r="P14" s="35"/>
      <c r="Q14" s="35"/>
      <c r="R14" s="35">
        <f t="shared" si="2"/>
        <v>5</v>
      </c>
      <c r="S14" s="35">
        <f t="shared" si="3"/>
        <v>25.23</v>
      </c>
      <c r="T14" s="35"/>
    </row>
    <row r="15" spans="1:20" ht="12.75">
      <c r="A15" s="35">
        <v>7</v>
      </c>
      <c r="B15" s="35" t="s">
        <v>65</v>
      </c>
      <c r="C15" s="35"/>
      <c r="D15" s="35" t="s">
        <v>66</v>
      </c>
      <c r="E15" s="35" t="s">
        <v>67</v>
      </c>
      <c r="F15" s="35">
        <v>100</v>
      </c>
      <c r="G15" s="35"/>
      <c r="H15" s="35">
        <f>IF((G15-$I$6)&gt;0,G15-$I$6,0)</f>
        <v>0</v>
      </c>
      <c r="I15" s="35">
        <f>H15+F15</f>
        <v>100</v>
      </c>
      <c r="J15" s="35"/>
      <c r="K15" s="35"/>
      <c r="L15" s="35"/>
      <c r="M15" s="35"/>
      <c r="N15" s="35">
        <f t="shared" si="0"/>
        <v>0</v>
      </c>
      <c r="O15" s="35">
        <f t="shared" si="1"/>
        <v>0</v>
      </c>
      <c r="P15" s="35"/>
      <c r="Q15" s="35"/>
      <c r="R15" s="35">
        <f t="shared" si="2"/>
        <v>100</v>
      </c>
      <c r="S15" s="35">
        <f t="shared" si="3"/>
        <v>0</v>
      </c>
      <c r="T15" s="35"/>
    </row>
    <row r="16" spans="1:20" ht="12.75">
      <c r="A16" s="35">
        <v>8</v>
      </c>
      <c r="B16" s="35"/>
      <c r="C16" s="35"/>
      <c r="D16" s="35"/>
      <c r="E16" s="35"/>
      <c r="F16" s="35"/>
      <c r="G16" s="35"/>
      <c r="H16" s="35">
        <f aca="true" t="shared" si="4" ref="H9:H40">IF((G16-$I$6)&gt;0,G16-$I$6,0)</f>
        <v>0</v>
      </c>
      <c r="I16" s="35">
        <f aca="true" t="shared" si="5" ref="I9:I40">H16+F16</f>
        <v>0</v>
      </c>
      <c r="J16" s="35"/>
      <c r="K16" s="35"/>
      <c r="L16" s="35"/>
      <c r="M16" s="35"/>
      <c r="N16" s="35">
        <f t="shared" si="0"/>
        <v>0</v>
      </c>
      <c r="O16" s="35">
        <f t="shared" si="1"/>
        <v>0</v>
      </c>
      <c r="P16" s="35"/>
      <c r="Q16" s="35"/>
      <c r="R16" s="35">
        <f t="shared" si="2"/>
        <v>0</v>
      </c>
      <c r="S16" s="35">
        <f t="shared" si="3"/>
        <v>0</v>
      </c>
      <c r="T16" s="35"/>
    </row>
    <row r="17" spans="1:20" ht="12.75">
      <c r="A17" s="35">
        <v>9</v>
      </c>
      <c r="B17" s="35"/>
      <c r="C17" s="35"/>
      <c r="D17" s="35"/>
      <c r="E17" s="35"/>
      <c r="F17" s="35"/>
      <c r="G17" s="35"/>
      <c r="H17" s="35">
        <f t="shared" si="4"/>
        <v>0</v>
      </c>
      <c r="I17" s="35">
        <f t="shared" si="5"/>
        <v>0</v>
      </c>
      <c r="J17" s="35"/>
      <c r="K17" s="35"/>
      <c r="L17" s="35"/>
      <c r="M17" s="35"/>
      <c r="N17" s="35">
        <f t="shared" si="0"/>
        <v>0</v>
      </c>
      <c r="O17" s="35">
        <f t="shared" si="1"/>
        <v>0</v>
      </c>
      <c r="P17" s="35"/>
      <c r="Q17" s="35"/>
      <c r="R17" s="35">
        <f t="shared" si="2"/>
        <v>0</v>
      </c>
      <c r="S17" s="35">
        <f t="shared" si="3"/>
        <v>0</v>
      </c>
      <c r="T17" s="35"/>
    </row>
    <row r="18" spans="1:20" ht="12.75">
      <c r="A18" s="35">
        <v>10</v>
      </c>
      <c r="B18" s="35"/>
      <c r="C18" s="35"/>
      <c r="D18" s="35"/>
      <c r="E18" s="35"/>
      <c r="F18" s="35"/>
      <c r="G18" s="35"/>
      <c r="H18" s="35">
        <f t="shared" si="4"/>
        <v>0</v>
      </c>
      <c r="I18" s="35">
        <f t="shared" si="5"/>
        <v>0</v>
      </c>
      <c r="J18" s="35"/>
      <c r="K18" s="35"/>
      <c r="L18" s="35"/>
      <c r="M18" s="35"/>
      <c r="N18" s="35">
        <f t="shared" si="0"/>
        <v>0</v>
      </c>
      <c r="O18" s="35">
        <f t="shared" si="1"/>
        <v>0</v>
      </c>
      <c r="P18" s="35"/>
      <c r="Q18" s="35"/>
      <c r="R18" s="35">
        <f t="shared" si="2"/>
        <v>0</v>
      </c>
      <c r="S18" s="35">
        <f t="shared" si="3"/>
        <v>0</v>
      </c>
      <c r="T18" s="35"/>
    </row>
    <row r="19" spans="1:20" ht="12.75">
      <c r="A19" s="35">
        <v>11</v>
      </c>
      <c r="B19" s="35"/>
      <c r="C19" s="35"/>
      <c r="D19" s="35"/>
      <c r="E19" s="35"/>
      <c r="F19" s="35"/>
      <c r="G19" s="35"/>
      <c r="H19" s="35">
        <f t="shared" si="4"/>
        <v>0</v>
      </c>
      <c r="I19" s="35">
        <f t="shared" si="5"/>
        <v>0</v>
      </c>
      <c r="J19" s="35"/>
      <c r="K19" s="35"/>
      <c r="L19" s="35"/>
      <c r="M19" s="35"/>
      <c r="N19" s="35">
        <f t="shared" si="0"/>
        <v>0</v>
      </c>
      <c r="O19" s="35">
        <f t="shared" si="1"/>
        <v>0</v>
      </c>
      <c r="P19" s="35"/>
      <c r="Q19" s="35"/>
      <c r="R19" s="35">
        <f t="shared" si="2"/>
        <v>0</v>
      </c>
      <c r="S19" s="35">
        <f t="shared" si="3"/>
        <v>0</v>
      </c>
      <c r="T19" s="35"/>
    </row>
    <row r="20" spans="1:20" ht="12.75">
      <c r="A20" s="35">
        <v>12</v>
      </c>
      <c r="B20" s="35"/>
      <c r="C20" s="35"/>
      <c r="D20" s="35"/>
      <c r="E20" s="35"/>
      <c r="F20" s="35"/>
      <c r="G20" s="35"/>
      <c r="H20" s="35">
        <f t="shared" si="4"/>
        <v>0</v>
      </c>
      <c r="I20" s="35">
        <f t="shared" si="5"/>
        <v>0</v>
      </c>
      <c r="J20" s="35"/>
      <c r="K20" s="35"/>
      <c r="L20" s="35"/>
      <c r="M20" s="35"/>
      <c r="N20" s="35">
        <f t="shared" si="0"/>
        <v>0</v>
      </c>
      <c r="O20" s="35">
        <f t="shared" si="1"/>
        <v>0</v>
      </c>
      <c r="P20" s="35"/>
      <c r="Q20" s="35"/>
      <c r="R20" s="35">
        <f t="shared" si="2"/>
        <v>0</v>
      </c>
      <c r="S20" s="35">
        <f t="shared" si="3"/>
        <v>0</v>
      </c>
      <c r="T20" s="35"/>
    </row>
    <row r="21" spans="1:20" ht="12.75">
      <c r="A21" s="35">
        <v>13</v>
      </c>
      <c r="B21" s="35"/>
      <c r="C21" s="35"/>
      <c r="D21" s="35"/>
      <c r="E21" s="35"/>
      <c r="F21" s="35"/>
      <c r="G21" s="35"/>
      <c r="H21" s="35">
        <f t="shared" si="4"/>
        <v>0</v>
      </c>
      <c r="I21" s="35">
        <f t="shared" si="5"/>
        <v>0</v>
      </c>
      <c r="J21" s="35"/>
      <c r="K21" s="35"/>
      <c r="L21" s="35"/>
      <c r="M21" s="35"/>
      <c r="N21" s="35">
        <f t="shared" si="0"/>
        <v>0</v>
      </c>
      <c r="O21" s="35">
        <f t="shared" si="1"/>
        <v>0</v>
      </c>
      <c r="P21" s="35"/>
      <c r="Q21" s="35"/>
      <c r="R21" s="35">
        <f t="shared" si="2"/>
        <v>0</v>
      </c>
      <c r="S21" s="35">
        <f t="shared" si="3"/>
        <v>0</v>
      </c>
      <c r="T21" s="35"/>
    </row>
    <row r="22" spans="1:20" ht="12.75">
      <c r="A22" s="35">
        <v>14</v>
      </c>
      <c r="B22" s="35"/>
      <c r="C22" s="35"/>
      <c r="D22" s="35"/>
      <c r="E22" s="35"/>
      <c r="F22" s="35"/>
      <c r="G22" s="35"/>
      <c r="H22" s="35">
        <f t="shared" si="4"/>
        <v>0</v>
      </c>
      <c r="I22" s="35">
        <f t="shared" si="5"/>
        <v>0</v>
      </c>
      <c r="J22" s="35"/>
      <c r="K22" s="35"/>
      <c r="L22" s="35"/>
      <c r="M22" s="35"/>
      <c r="N22" s="35">
        <f t="shared" si="0"/>
        <v>0</v>
      </c>
      <c r="O22" s="35">
        <f t="shared" si="1"/>
        <v>0</v>
      </c>
      <c r="P22" s="35"/>
      <c r="Q22" s="35"/>
      <c r="R22" s="35">
        <f t="shared" si="2"/>
        <v>0</v>
      </c>
      <c r="S22" s="35">
        <f t="shared" si="3"/>
        <v>0</v>
      </c>
      <c r="T22" s="35"/>
    </row>
    <row r="23" spans="1:20" ht="12.75">
      <c r="A23" s="35">
        <v>15</v>
      </c>
      <c r="B23" s="35"/>
      <c r="C23" s="35"/>
      <c r="D23" s="35"/>
      <c r="E23" s="35"/>
      <c r="F23" s="35"/>
      <c r="G23" s="35"/>
      <c r="H23" s="35">
        <f t="shared" si="4"/>
        <v>0</v>
      </c>
      <c r="I23" s="35">
        <f t="shared" si="5"/>
        <v>0</v>
      </c>
      <c r="J23" s="35"/>
      <c r="K23" s="35"/>
      <c r="L23" s="35"/>
      <c r="M23" s="35"/>
      <c r="N23" s="35">
        <f t="shared" si="0"/>
        <v>0</v>
      </c>
      <c r="O23" s="35">
        <f t="shared" si="1"/>
        <v>0</v>
      </c>
      <c r="P23" s="35"/>
      <c r="Q23" s="35"/>
      <c r="R23" s="35">
        <f t="shared" si="2"/>
        <v>0</v>
      </c>
      <c r="S23" s="35">
        <f t="shared" si="3"/>
        <v>0</v>
      </c>
      <c r="T23" s="35"/>
    </row>
    <row r="24" spans="1:20" ht="12.75">
      <c r="A24" s="35">
        <v>16</v>
      </c>
      <c r="B24" s="35"/>
      <c r="C24" s="35"/>
      <c r="D24" s="35"/>
      <c r="E24" s="35"/>
      <c r="F24" s="35"/>
      <c r="G24" s="35"/>
      <c r="H24" s="35">
        <f t="shared" si="4"/>
        <v>0</v>
      </c>
      <c r="I24" s="35">
        <f t="shared" si="5"/>
        <v>0</v>
      </c>
      <c r="J24" s="35"/>
      <c r="K24" s="35"/>
      <c r="L24" s="35"/>
      <c r="M24" s="35"/>
      <c r="N24" s="35">
        <f t="shared" si="0"/>
        <v>0</v>
      </c>
      <c r="O24" s="35">
        <f t="shared" si="1"/>
        <v>0</v>
      </c>
      <c r="P24" s="35"/>
      <c r="Q24" s="35"/>
      <c r="R24" s="35">
        <f t="shared" si="2"/>
        <v>0</v>
      </c>
      <c r="S24" s="35">
        <f t="shared" si="3"/>
        <v>0</v>
      </c>
      <c r="T24" s="35"/>
    </row>
    <row r="25" spans="1:20" ht="12.75">
      <c r="A25" s="35">
        <v>17</v>
      </c>
      <c r="B25" s="35"/>
      <c r="C25" s="35"/>
      <c r="D25" s="35"/>
      <c r="E25" s="35"/>
      <c r="F25" s="35"/>
      <c r="G25" s="35"/>
      <c r="H25" s="35">
        <f t="shared" si="4"/>
        <v>0</v>
      </c>
      <c r="I25" s="35">
        <f t="shared" si="5"/>
        <v>0</v>
      </c>
      <c r="J25" s="35"/>
      <c r="K25" s="35"/>
      <c r="L25" s="35"/>
      <c r="M25" s="35"/>
      <c r="N25" s="35">
        <f t="shared" si="0"/>
        <v>0</v>
      </c>
      <c r="O25" s="35">
        <f t="shared" si="1"/>
        <v>0</v>
      </c>
      <c r="P25" s="35"/>
      <c r="Q25" s="35"/>
      <c r="R25" s="35">
        <f t="shared" si="2"/>
        <v>0</v>
      </c>
      <c r="S25" s="35">
        <f t="shared" si="3"/>
        <v>0</v>
      </c>
      <c r="T25" s="35"/>
    </row>
    <row r="26" spans="1:20" ht="12.75">
      <c r="A26" s="35">
        <v>18</v>
      </c>
      <c r="B26" s="35"/>
      <c r="C26" s="35"/>
      <c r="D26" s="35"/>
      <c r="E26" s="35"/>
      <c r="F26" s="35"/>
      <c r="G26" s="35"/>
      <c r="H26" s="35">
        <f t="shared" si="4"/>
        <v>0</v>
      </c>
      <c r="I26" s="35">
        <f t="shared" si="5"/>
        <v>0</v>
      </c>
      <c r="J26" s="35"/>
      <c r="K26" s="35"/>
      <c r="L26" s="35"/>
      <c r="M26" s="35"/>
      <c r="N26" s="35">
        <f t="shared" si="0"/>
        <v>0</v>
      </c>
      <c r="O26" s="35">
        <f t="shared" si="1"/>
        <v>0</v>
      </c>
      <c r="P26" s="35"/>
      <c r="Q26" s="35"/>
      <c r="R26" s="35">
        <f t="shared" si="2"/>
        <v>0</v>
      </c>
      <c r="S26" s="35">
        <f t="shared" si="3"/>
        <v>0</v>
      </c>
      <c r="T26" s="35"/>
    </row>
    <row r="27" spans="1:20" ht="12.75">
      <c r="A27" s="35">
        <v>19</v>
      </c>
      <c r="B27" s="35"/>
      <c r="C27" s="35"/>
      <c r="D27" s="35"/>
      <c r="E27" s="35"/>
      <c r="F27" s="35"/>
      <c r="G27" s="35"/>
      <c r="H27" s="35">
        <f t="shared" si="4"/>
        <v>0</v>
      </c>
      <c r="I27" s="35">
        <f t="shared" si="5"/>
        <v>0</v>
      </c>
      <c r="J27" s="35"/>
      <c r="K27" s="35"/>
      <c r="L27" s="35"/>
      <c r="M27" s="35"/>
      <c r="N27" s="35">
        <f t="shared" si="0"/>
        <v>0</v>
      </c>
      <c r="O27" s="35">
        <f t="shared" si="1"/>
        <v>0</v>
      </c>
      <c r="P27" s="35"/>
      <c r="Q27" s="35"/>
      <c r="R27" s="35">
        <f t="shared" si="2"/>
        <v>0</v>
      </c>
      <c r="S27" s="35">
        <f t="shared" si="3"/>
        <v>0</v>
      </c>
      <c r="T27" s="35"/>
    </row>
    <row r="28" spans="1:20" ht="12.75">
      <c r="A28" s="35">
        <v>20</v>
      </c>
      <c r="B28" s="35"/>
      <c r="C28" s="35"/>
      <c r="D28" s="35"/>
      <c r="E28" s="35"/>
      <c r="F28" s="35"/>
      <c r="G28" s="35"/>
      <c r="H28" s="35">
        <f t="shared" si="4"/>
        <v>0</v>
      </c>
      <c r="I28" s="35">
        <f t="shared" si="5"/>
        <v>0</v>
      </c>
      <c r="J28" s="35"/>
      <c r="K28" s="35"/>
      <c r="L28" s="35"/>
      <c r="M28" s="35"/>
      <c r="N28" s="35">
        <f t="shared" si="0"/>
        <v>0</v>
      </c>
      <c r="O28" s="35">
        <f t="shared" si="1"/>
        <v>0</v>
      </c>
      <c r="P28" s="35"/>
      <c r="Q28" s="35"/>
      <c r="R28" s="35">
        <f t="shared" si="2"/>
        <v>0</v>
      </c>
      <c r="S28" s="35">
        <f t="shared" si="3"/>
        <v>0</v>
      </c>
      <c r="T28" s="35"/>
    </row>
    <row r="29" spans="1:20" ht="12.75">
      <c r="A29" s="35">
        <v>21</v>
      </c>
      <c r="B29" s="35"/>
      <c r="C29" s="35"/>
      <c r="D29" s="35"/>
      <c r="E29" s="35"/>
      <c r="F29" s="35"/>
      <c r="G29" s="35"/>
      <c r="H29" s="35">
        <f t="shared" si="4"/>
        <v>0</v>
      </c>
      <c r="I29" s="35">
        <f t="shared" si="5"/>
        <v>0</v>
      </c>
      <c r="J29" s="35"/>
      <c r="K29" s="35"/>
      <c r="L29" s="35"/>
      <c r="M29" s="35"/>
      <c r="N29" s="35">
        <f t="shared" si="0"/>
        <v>0</v>
      </c>
      <c r="O29" s="35">
        <f t="shared" si="1"/>
        <v>0</v>
      </c>
      <c r="P29" s="35"/>
      <c r="Q29" s="35"/>
      <c r="R29" s="35">
        <f t="shared" si="2"/>
        <v>0</v>
      </c>
      <c r="S29" s="35">
        <f t="shared" si="3"/>
        <v>0</v>
      </c>
      <c r="T29" s="35"/>
    </row>
    <row r="30" spans="1:20" ht="12.75">
      <c r="A30" s="35">
        <v>22</v>
      </c>
      <c r="B30" s="35"/>
      <c r="C30" s="35"/>
      <c r="D30" s="35"/>
      <c r="E30" s="35"/>
      <c r="F30" s="35"/>
      <c r="G30" s="35"/>
      <c r="H30" s="35">
        <f t="shared" si="4"/>
        <v>0</v>
      </c>
      <c r="I30" s="35">
        <f t="shared" si="5"/>
        <v>0</v>
      </c>
      <c r="J30" s="35"/>
      <c r="K30" s="35"/>
      <c r="L30" s="35"/>
      <c r="M30" s="35"/>
      <c r="N30" s="35">
        <f t="shared" si="0"/>
        <v>0</v>
      </c>
      <c r="O30" s="35">
        <f t="shared" si="1"/>
        <v>0</v>
      </c>
      <c r="P30" s="35"/>
      <c r="Q30" s="35"/>
      <c r="R30" s="35">
        <f t="shared" si="2"/>
        <v>0</v>
      </c>
      <c r="S30" s="35">
        <f t="shared" si="3"/>
        <v>0</v>
      </c>
      <c r="T30" s="35"/>
    </row>
    <row r="31" spans="1:20" ht="12.75">
      <c r="A31" s="35">
        <v>23</v>
      </c>
      <c r="B31" s="35"/>
      <c r="C31" s="35"/>
      <c r="D31" s="35"/>
      <c r="E31" s="35"/>
      <c r="F31" s="35"/>
      <c r="G31" s="35"/>
      <c r="H31" s="35">
        <f t="shared" si="4"/>
        <v>0</v>
      </c>
      <c r="I31" s="35">
        <f t="shared" si="5"/>
        <v>0</v>
      </c>
      <c r="J31" s="35"/>
      <c r="K31" s="35"/>
      <c r="L31" s="35"/>
      <c r="M31" s="35"/>
      <c r="N31" s="35">
        <f t="shared" si="0"/>
        <v>0</v>
      </c>
      <c r="O31" s="35">
        <f t="shared" si="1"/>
        <v>0</v>
      </c>
      <c r="P31" s="35"/>
      <c r="Q31" s="35"/>
      <c r="R31" s="35">
        <f t="shared" si="2"/>
        <v>0</v>
      </c>
      <c r="S31" s="35">
        <f t="shared" si="3"/>
        <v>0</v>
      </c>
      <c r="T31" s="35"/>
    </row>
    <row r="32" spans="1:20" ht="12.75">
      <c r="A32" s="35">
        <v>24</v>
      </c>
      <c r="B32" s="35"/>
      <c r="C32" s="35"/>
      <c r="D32" s="35"/>
      <c r="E32" s="35"/>
      <c r="F32" s="35"/>
      <c r="G32" s="35"/>
      <c r="H32" s="35">
        <f t="shared" si="4"/>
        <v>0</v>
      </c>
      <c r="I32" s="35">
        <f t="shared" si="5"/>
        <v>0</v>
      </c>
      <c r="J32" s="35"/>
      <c r="K32" s="35"/>
      <c r="L32" s="35"/>
      <c r="M32" s="35"/>
      <c r="N32" s="35">
        <f t="shared" si="0"/>
        <v>0</v>
      </c>
      <c r="O32" s="35">
        <f t="shared" si="1"/>
        <v>0</v>
      </c>
      <c r="P32" s="35"/>
      <c r="Q32" s="35"/>
      <c r="R32" s="35">
        <f t="shared" si="2"/>
        <v>0</v>
      </c>
      <c r="S32" s="35">
        <f t="shared" si="3"/>
        <v>0</v>
      </c>
      <c r="T32" s="35"/>
    </row>
    <row r="33" spans="1:20" ht="12.75">
      <c r="A33" s="35">
        <v>25</v>
      </c>
      <c r="B33" s="35"/>
      <c r="C33" s="35"/>
      <c r="D33" s="35"/>
      <c r="E33" s="35"/>
      <c r="F33" s="35"/>
      <c r="G33" s="35"/>
      <c r="H33" s="35">
        <f t="shared" si="4"/>
        <v>0</v>
      </c>
      <c r="I33" s="35">
        <f t="shared" si="5"/>
        <v>0</v>
      </c>
      <c r="J33" s="35"/>
      <c r="K33" s="35"/>
      <c r="L33" s="35"/>
      <c r="M33" s="35"/>
      <c r="N33" s="35">
        <f t="shared" si="0"/>
        <v>0</v>
      </c>
      <c r="O33" s="35">
        <f t="shared" si="1"/>
        <v>0</v>
      </c>
      <c r="P33" s="35"/>
      <c r="Q33" s="35"/>
      <c r="R33" s="35">
        <f t="shared" si="2"/>
        <v>0</v>
      </c>
      <c r="S33" s="35">
        <f t="shared" si="3"/>
        <v>0</v>
      </c>
      <c r="T33" s="35"/>
    </row>
    <row r="34" spans="1:20" ht="12.75">
      <c r="A34" s="35">
        <v>26</v>
      </c>
      <c r="B34" s="35"/>
      <c r="C34" s="35"/>
      <c r="D34" s="35"/>
      <c r="E34" s="35"/>
      <c r="F34" s="35"/>
      <c r="G34" s="35"/>
      <c r="H34" s="35">
        <f t="shared" si="4"/>
        <v>0</v>
      </c>
      <c r="I34" s="35">
        <f t="shared" si="5"/>
        <v>0</v>
      </c>
      <c r="J34" s="35"/>
      <c r="K34" s="35"/>
      <c r="L34" s="35"/>
      <c r="M34" s="35"/>
      <c r="N34" s="35">
        <f t="shared" si="0"/>
        <v>0</v>
      </c>
      <c r="O34" s="35">
        <f t="shared" si="1"/>
        <v>0</v>
      </c>
      <c r="P34" s="35"/>
      <c r="Q34" s="35"/>
      <c r="R34" s="35">
        <f t="shared" si="2"/>
        <v>0</v>
      </c>
      <c r="S34" s="35">
        <f t="shared" si="3"/>
        <v>0</v>
      </c>
      <c r="T34" s="35"/>
    </row>
    <row r="35" spans="1:20" ht="12.75">
      <c r="A35" s="35">
        <v>27</v>
      </c>
      <c r="B35" s="35"/>
      <c r="C35" s="35"/>
      <c r="D35" s="35"/>
      <c r="E35" s="35"/>
      <c r="F35" s="35"/>
      <c r="G35" s="35"/>
      <c r="H35" s="35">
        <f t="shared" si="4"/>
        <v>0</v>
      </c>
      <c r="I35" s="35">
        <f t="shared" si="5"/>
        <v>0</v>
      </c>
      <c r="J35" s="35"/>
      <c r="K35" s="35"/>
      <c r="L35" s="35"/>
      <c r="M35" s="35"/>
      <c r="N35" s="35">
        <f t="shared" si="0"/>
        <v>0</v>
      </c>
      <c r="O35" s="35">
        <f t="shared" si="1"/>
        <v>0</v>
      </c>
      <c r="P35" s="35"/>
      <c r="Q35" s="35"/>
      <c r="R35" s="35">
        <f t="shared" si="2"/>
        <v>0</v>
      </c>
      <c r="S35" s="35">
        <f t="shared" si="3"/>
        <v>0</v>
      </c>
      <c r="T35" s="35"/>
    </row>
    <row r="36" spans="1:20" ht="12.75">
      <c r="A36" s="35">
        <v>28</v>
      </c>
      <c r="B36" s="35"/>
      <c r="C36" s="35"/>
      <c r="D36" s="35"/>
      <c r="E36" s="35"/>
      <c r="F36" s="35"/>
      <c r="G36" s="35"/>
      <c r="H36" s="35">
        <f t="shared" si="4"/>
        <v>0</v>
      </c>
      <c r="I36" s="35">
        <f t="shared" si="5"/>
        <v>0</v>
      </c>
      <c r="J36" s="35"/>
      <c r="K36" s="35"/>
      <c r="L36" s="35"/>
      <c r="M36" s="35"/>
      <c r="N36" s="35">
        <f t="shared" si="0"/>
        <v>0</v>
      </c>
      <c r="O36" s="35">
        <f t="shared" si="1"/>
        <v>0</v>
      </c>
      <c r="P36" s="35"/>
      <c r="Q36" s="35"/>
      <c r="R36" s="35">
        <f t="shared" si="2"/>
        <v>0</v>
      </c>
      <c r="S36" s="35">
        <f t="shared" si="3"/>
        <v>0</v>
      </c>
      <c r="T36" s="35"/>
    </row>
    <row r="37" spans="1:20" ht="12.75">
      <c r="A37" s="35">
        <v>29</v>
      </c>
      <c r="B37" s="35"/>
      <c r="C37" s="35"/>
      <c r="D37" s="35"/>
      <c r="E37" s="35"/>
      <c r="F37" s="35"/>
      <c r="G37" s="35"/>
      <c r="H37" s="35">
        <f t="shared" si="4"/>
        <v>0</v>
      </c>
      <c r="I37" s="35">
        <f t="shared" si="5"/>
        <v>0</v>
      </c>
      <c r="J37" s="35"/>
      <c r="K37" s="35"/>
      <c r="L37" s="35"/>
      <c r="M37" s="35"/>
      <c r="N37" s="35">
        <f t="shared" si="0"/>
        <v>0</v>
      </c>
      <c r="O37" s="35">
        <f t="shared" si="1"/>
        <v>0</v>
      </c>
      <c r="P37" s="35"/>
      <c r="Q37" s="35"/>
      <c r="R37" s="35">
        <f t="shared" si="2"/>
        <v>0</v>
      </c>
      <c r="S37" s="35">
        <f t="shared" si="3"/>
        <v>0</v>
      </c>
      <c r="T37" s="35"/>
    </row>
    <row r="38" spans="1:20" ht="12.75">
      <c r="A38" s="35">
        <v>30</v>
      </c>
      <c r="B38" s="35"/>
      <c r="C38" s="35"/>
      <c r="D38" s="35"/>
      <c r="E38" s="35"/>
      <c r="F38" s="35"/>
      <c r="G38" s="35"/>
      <c r="H38" s="35">
        <f t="shared" si="4"/>
        <v>0</v>
      </c>
      <c r="I38" s="35">
        <f t="shared" si="5"/>
        <v>0</v>
      </c>
      <c r="J38" s="35"/>
      <c r="K38" s="35"/>
      <c r="L38" s="35"/>
      <c r="M38" s="35"/>
      <c r="N38" s="35">
        <f t="shared" si="0"/>
        <v>0</v>
      </c>
      <c r="O38" s="35">
        <f t="shared" si="1"/>
        <v>0</v>
      </c>
      <c r="P38" s="35"/>
      <c r="Q38" s="35"/>
      <c r="R38" s="35">
        <f t="shared" si="2"/>
        <v>0</v>
      </c>
      <c r="S38" s="35">
        <f t="shared" si="3"/>
        <v>0</v>
      </c>
      <c r="T38" s="35"/>
    </row>
    <row r="39" spans="1:20" ht="12.75">
      <c r="A39" s="35">
        <v>31</v>
      </c>
      <c r="B39" s="35"/>
      <c r="C39" s="35"/>
      <c r="D39" s="35"/>
      <c r="E39" s="35"/>
      <c r="F39" s="35"/>
      <c r="G39" s="35"/>
      <c r="H39" s="35">
        <f t="shared" si="4"/>
        <v>0</v>
      </c>
      <c r="I39" s="35">
        <f t="shared" si="5"/>
        <v>0</v>
      </c>
      <c r="J39" s="35"/>
      <c r="K39" s="35"/>
      <c r="L39" s="35"/>
      <c r="M39" s="35"/>
      <c r="N39" s="35">
        <f t="shared" si="0"/>
        <v>0</v>
      </c>
      <c r="O39" s="35">
        <f t="shared" si="1"/>
        <v>0</v>
      </c>
      <c r="P39" s="35"/>
      <c r="Q39" s="35"/>
      <c r="R39" s="35">
        <f t="shared" si="2"/>
        <v>0</v>
      </c>
      <c r="S39" s="35">
        <f t="shared" si="3"/>
        <v>0</v>
      </c>
      <c r="T39" s="35"/>
    </row>
    <row r="40" spans="1:20" ht="12.75">
      <c r="A40" s="35">
        <v>32</v>
      </c>
      <c r="B40" s="35"/>
      <c r="C40" s="35"/>
      <c r="D40" s="35"/>
      <c r="E40" s="35"/>
      <c r="F40" s="35"/>
      <c r="G40" s="35"/>
      <c r="H40" s="35">
        <f t="shared" si="4"/>
        <v>0</v>
      </c>
      <c r="I40" s="35">
        <f t="shared" si="5"/>
        <v>0</v>
      </c>
      <c r="J40" s="35"/>
      <c r="K40" s="35"/>
      <c r="L40" s="35"/>
      <c r="M40" s="35"/>
      <c r="N40" s="35">
        <f t="shared" si="0"/>
        <v>0</v>
      </c>
      <c r="O40" s="35">
        <f t="shared" si="1"/>
        <v>0</v>
      </c>
      <c r="P40" s="35"/>
      <c r="Q40" s="35"/>
      <c r="R40" s="35">
        <f t="shared" si="2"/>
        <v>0</v>
      </c>
      <c r="S40" s="35">
        <f t="shared" si="3"/>
        <v>0</v>
      </c>
      <c r="T40" s="35"/>
    </row>
  </sheetData>
  <sheetProtection/>
  <mergeCells count="3">
    <mergeCell ref="L1:R1"/>
    <mergeCell ref="C2:E2"/>
    <mergeCell ref="R7:S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2007-11-17T19:33:17Z</cp:lastPrinted>
  <dcterms:created xsi:type="dcterms:W3CDTF">1996-10-08T23:32:33Z</dcterms:created>
  <dcterms:modified xsi:type="dcterms:W3CDTF">2011-03-13T15:28:08Z</dcterms:modified>
  <cp:category/>
  <cp:version/>
  <cp:contentType/>
  <cp:contentStatus/>
</cp:coreProperties>
</file>